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8405" windowHeight="6975" tabRatio="531"/>
  </bookViews>
  <sheets>
    <sheet name="Registar jednostavne nabave" sheetId="2" r:id="rId1"/>
    <sheet name="Popis preostalih sklopljenih ug" sheetId="1" r:id="rId2"/>
    <sheet name="Popis narudžbenica" sheetId="4" r:id="rId3"/>
  </sheets>
  <calcPr calcId="162913"/>
</workbook>
</file>

<file path=xl/calcChain.xml><?xml version="1.0" encoding="utf-8"?>
<calcChain xmlns="http://schemas.openxmlformats.org/spreadsheetml/2006/main">
  <c r="K5" i="4" l="1"/>
  <c r="K6" i="4"/>
  <c r="K7" i="4"/>
  <c r="K8" i="4"/>
  <c r="K9" i="4"/>
  <c r="K10" i="4"/>
  <c r="K11" i="4"/>
  <c r="K12" i="4"/>
  <c r="K13" i="4"/>
  <c r="K14" i="4"/>
  <c r="K15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9" i="4"/>
  <c r="K40" i="4"/>
  <c r="K41" i="4"/>
  <c r="K4" i="4"/>
</calcChain>
</file>

<file path=xl/sharedStrings.xml><?xml version="1.0" encoding="utf-8"?>
<sst xmlns="http://schemas.openxmlformats.org/spreadsheetml/2006/main" count="787" uniqueCount="408">
  <si>
    <t>REDNI BROJ</t>
  </si>
  <si>
    <t>PREDMET NABAVE</t>
  </si>
  <si>
    <t>EVIDENCIJSKI BROJ</t>
  </si>
  <si>
    <t>NAZIV I OIB UGOVARATELJA</t>
  </si>
  <si>
    <t>DATUM SKLAPANJA UGOVORA</t>
  </si>
  <si>
    <t>IZNOS (bez PDV-a)</t>
  </si>
  <si>
    <t>VRSTA POSTUPKA</t>
  </si>
  <si>
    <t>ROK NA KOJI JE SKLOPLJEN UGOVOR</t>
  </si>
  <si>
    <t>UGOVOR/NARUDŽBENICA</t>
  </si>
  <si>
    <t xml:space="preserve">VRSTA UGOVORA </t>
  </si>
  <si>
    <t xml:space="preserve">DATUM SKLAPANJA </t>
  </si>
  <si>
    <t>IZNOS BEZ PDV-a</t>
  </si>
  <si>
    <t xml:space="preserve">IZNOS SA PDV-om </t>
  </si>
  <si>
    <t xml:space="preserve">RAZDOBLJE NA KOJE JE SKLOPLJEN </t>
  </si>
  <si>
    <t xml:space="preserve">SUBJEKT S KOJIM JE SKLOPLJEN </t>
  </si>
  <si>
    <t xml:space="preserve">DATUM IZVRŠENJA </t>
  </si>
  <si>
    <t>PLAĆANJE IZ PRORAČUNA JEDINICE (DA ili NE)</t>
  </si>
  <si>
    <t xml:space="preserve">DRUGI IZVOR FINANCIRANJA, AKO NIJE PRORAČUN JEDINICE </t>
  </si>
  <si>
    <t>IZNOS (sa PDV-om)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</si>
  <si>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</si>
  <si>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</si>
  <si>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</si>
  <si>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</si>
  <si>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</si>
  <si>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</si>
  <si>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</si>
  <si>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</si>
  <si>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</si>
  <si>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</si>
  <si>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</si>
  <si>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</si>
  <si>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</si>
  <si>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</si>
  <si>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</si>
  <si>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</si>
  <si>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</si>
  <si>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</si>
  <si>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</si>
  <si>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</si>
  <si>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</si>
  <si>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</si>
  <si>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</si>
  <si>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</si>
  <si>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</si>
  <si>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</si>
  <si>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OPĆINA KLENOVNIK</t>
  </si>
  <si>
    <t xml:space="preserve">REGISTAR UGOVORA O JAVNOJ NABAVI I OKVIRNIH SPORAZUMA ZA 2021.G. </t>
  </si>
  <si>
    <t xml:space="preserve">POPIS PREOSTALIH SKLOPLJENIH UGOVORA - 2021. GODINA </t>
  </si>
  <si>
    <t>4-J</t>
  </si>
  <si>
    <t>6-J</t>
  </si>
  <si>
    <t>7-J</t>
  </si>
  <si>
    <t>Ugovor o nabavi i isporuci goriva</t>
  </si>
  <si>
    <t>Ugovor o nabavi kamenog materijala</t>
  </si>
  <si>
    <t>Ugovor za poslove na održavanju nerazvrstanih cesta na području Općine Klenovnik</t>
  </si>
  <si>
    <t>Golubovečki Kamenolomi d.o.o., Novi Golubovec 26, Novi Golubovec, OIB: 17144387225</t>
  </si>
  <si>
    <t>KTC D.D., Nikole Tesle 18, Križevci,
OIB:95970838122</t>
  </si>
  <si>
    <t>Građevinski obrt ˝Iskop˝, Klenovnik 24, 42244 Klenovnik, OIB: 57611522615</t>
  </si>
  <si>
    <t>Jednostavna nabava</t>
  </si>
  <si>
    <t>66.400,00</t>
  </si>
  <si>
    <t>83.000,00</t>
  </si>
  <si>
    <t>02.02.2021.</t>
  </si>
  <si>
    <t>03.02.2021.</t>
  </si>
  <si>
    <t>11.02.2021.</t>
  </si>
  <si>
    <t>31.12.2021.</t>
  </si>
  <si>
    <t>KONAČNI DATUM/RASKID UGOVORA</t>
  </si>
  <si>
    <t>NAPOMENA</t>
  </si>
  <si>
    <t>ugovor</t>
  </si>
  <si>
    <t>14-J</t>
  </si>
  <si>
    <t>469.842,00</t>
  </si>
  <si>
    <t>29.04.2021.</t>
  </si>
  <si>
    <t>3 mjeseca</t>
  </si>
  <si>
    <t>08.06.2021.</t>
  </si>
  <si>
    <t>IZNOS PDV-A</t>
  </si>
  <si>
    <t>16.600,00</t>
  </si>
  <si>
    <t>117.460,50</t>
  </si>
  <si>
    <t>11-J</t>
  </si>
  <si>
    <t>Rekonstrukcija nerazvrstane ceste Dubrava</t>
  </si>
  <si>
    <t>463.820,00</t>
  </si>
  <si>
    <t>115.955,00</t>
  </si>
  <si>
    <t>26.04.2021.</t>
  </si>
  <si>
    <t>31.05.2021.</t>
  </si>
  <si>
    <t>IZNOS BEZ PDV-A</t>
  </si>
  <si>
    <t xml:space="preserve">KONAČNI IZNOS KOJI JE NARUČITELJ PLATIO (S PDV-om) </t>
  </si>
  <si>
    <t>RAZLOG VIŠE/MANJE PLAĆANJA</t>
  </si>
  <si>
    <t>CPV</t>
  </si>
  <si>
    <t>BROJ OBJAVE IZ EOJN RH</t>
  </si>
  <si>
    <t>BROJ/OZNAKA UGOVORA</t>
  </si>
  <si>
    <t>Klasa:404-01/21-01/01
Urbroj: 2186/01-21-02</t>
  </si>
  <si>
    <t>manja potošnja
goriva</t>
  </si>
  <si>
    <t>Klasa: 402-01/21-01/07
Urbroj: 2186/015-21-01</t>
  </si>
  <si>
    <t>do kraja godine</t>
  </si>
  <si>
    <t>Klasa:340-03/21-01/01
Urbroj:2186/015-21-11</t>
  </si>
  <si>
    <t>zbog loših vremenskih uvjeta bila je veća potreba za sanacijom cesta na kojima je makadam</t>
  </si>
  <si>
    <t>Rekonstrukcija nerazvrstane ceste u 
Klenovniku, Hojsaki-Vodele</t>
  </si>
  <si>
    <t>Klasa:340-03/21-01/03
Urbroj: 2186/015-21-14</t>
  </si>
  <si>
    <t>Cestno Podjetje Ptuj d.d.-Podružnica Vinica, Trg Matije Gupca 1, 42207 Vinica, OIB: 83893215242</t>
  </si>
  <si>
    <t xml:space="preserve">do povećanja je 
došlo radi proširenja
ceste u krivinama i uklopa na postojeću cestu
</t>
  </si>
  <si>
    <t>Klasa:340-03/21-01/04
Urbroj:2186/015-21-14</t>
  </si>
  <si>
    <t>15-J</t>
  </si>
  <si>
    <t>Klasa:361-01/21-01/02
Urbroj: 2186/015-21-08</t>
  </si>
  <si>
    <t>75.000,00</t>
  </si>
  <si>
    <t>18.750,00</t>
  </si>
  <si>
    <t>28.07.2021.</t>
  </si>
  <si>
    <t>40 dana od ishođenja posebnih uvjeta</t>
  </si>
  <si>
    <t>Dodatak br. 1. Ugovoru
o izradi projektne
dokumentacije-
zbog ugovaranja dodatnih usluga</t>
  </si>
  <si>
    <t>rujan 2021.</t>
  </si>
  <si>
    <t xml:space="preserve">Usluga izrade projektne dokumentacije za centralni trg u Klenovniku i dogradnju općinske zgrade </t>
  </si>
  <si>
    <t>16-J</t>
  </si>
  <si>
    <t>Studio Nexar d.o.o., Akademika Mirka Maleza 30, 42240 Ivanec, OIB:95758443121</t>
  </si>
  <si>
    <t>broj narudžbenice 9/21</t>
  </si>
  <si>
    <t>21.600,00</t>
  </si>
  <si>
    <t>5.400,00</t>
  </si>
  <si>
    <t>narudžbenica</t>
  </si>
  <si>
    <t>28.03.2021.</t>
  </si>
  <si>
    <t>do predaje idejnog rješenja</t>
  </si>
  <si>
    <t>Usluga izrade projektne dokumentacije za društveni dom Dubravec- idejno rješenje</t>
  </si>
  <si>
    <t>S obzirom da je rađeno samo idejno rješenje, 
izdana je narudžbenica</t>
  </si>
  <si>
    <t>08.04.2021.</t>
  </si>
  <si>
    <t>Usluga izrade projektne dokumentacije za rekonstrukciju i dogradnju grobne kuće u Klenovniku</t>
  </si>
  <si>
    <t>18-J</t>
  </si>
  <si>
    <t>Klasa:404-01/21-01/03
Urbroj:2186/015-21-02</t>
  </si>
  <si>
    <t>29.000,00</t>
  </si>
  <si>
    <t>7.250,00</t>
  </si>
  <si>
    <t>27.11.2021.</t>
  </si>
  <si>
    <t>30 dana od ishođenja
posebnih uvjeta</t>
  </si>
  <si>
    <t>15.12.2021.</t>
  </si>
  <si>
    <t>Ugovor o sufinanciranju troškova smještaja djeteta u Dječji vrtić "Runolist" Žarovnica</t>
  </si>
  <si>
    <t>04. 01.2021.</t>
  </si>
  <si>
    <t>DA</t>
  </si>
  <si>
    <t>500 kn/mjesečno</t>
  </si>
  <si>
    <t>oslobođeno od pdv-a</t>
  </si>
  <si>
    <t>04.01.2021.</t>
  </si>
  <si>
    <t>godina dana</t>
  </si>
  <si>
    <t>01.09.2021.</t>
  </si>
  <si>
    <t>Ugovor o poslovnoj suradnju</t>
  </si>
  <si>
    <t>12.01.2021.</t>
  </si>
  <si>
    <t>RADIO-MAX d.o.o. , direktor Drago Cerjan,Cerje Nebojse 151, 42243 Maruševec, OIB:21046661492</t>
  </si>
  <si>
    <t>Ugovor br. 789</t>
  </si>
  <si>
    <t>PLANEX RADIO d.o.o. RADIO MEGATON, Varaždinska 49/a, Cargovec, 42205 Vidovec, OIB:50184816348</t>
  </si>
  <si>
    <t>Ugovor o medijskoj promociji manifestacija i aktivnosti Općine Klenovnik</t>
  </si>
  <si>
    <t>28.01.2021.</t>
  </si>
  <si>
    <t>8.000,00</t>
  </si>
  <si>
    <t>10.000,00</t>
  </si>
  <si>
    <t>VIP MEDIA j.d.o.o., direktor Marko Rogina, Vladimira Nazora 1, Ivanec, OIB: 30798799899</t>
  </si>
  <si>
    <t>Ugovor  o obavljanju poslova sustava deratizacije</t>
  </si>
  <si>
    <t>24.02.2021.</t>
  </si>
  <si>
    <t>Zavod za javno zdravstvo Varaždinske županije, I. Meštrovića 1/11, zastupan po ravnatelju Marinu Bosilju</t>
  </si>
  <si>
    <t>Ugovor o kupoprodaji drvne mase</t>
  </si>
  <si>
    <t>12.03.2021.</t>
  </si>
  <si>
    <t>4.000,00</t>
  </si>
  <si>
    <t>5.000,00</t>
  </si>
  <si>
    <t>Željko Brezovec, Jerovec 46, 42240 Ivanec, OIB:43295544936</t>
  </si>
  <si>
    <t>mjesec dana</t>
  </si>
  <si>
    <t>12.04.2021.</t>
  </si>
  <si>
    <t>Ugovor o dodjeli financijskih sredstava</t>
  </si>
  <si>
    <t>04.05.2021.</t>
  </si>
  <si>
    <t>/</t>
  </si>
  <si>
    <t>35.000,00</t>
  </si>
  <si>
    <t>Udruga vinogradara, vinara, voćara i pčelara " Sv. Vinko, Klenovnik 8, 42244 Klenovnik, OIB:89548898320</t>
  </si>
  <si>
    <t>Karate klub Klenovnik, Klenovnik 21, 42244 Klenovnik, OIB:65196313781</t>
  </si>
  <si>
    <t>1.000,00</t>
  </si>
  <si>
    <t>Udruga udomitelja Nada Ivanec, Ulica kralja Tomislava 1, 42240 Ivanec, OIB:99336584448</t>
  </si>
  <si>
    <t>Udruga umirovljenika Ivanec, Ulica Ljudevita Gaja 15, 42240 Ivanec. OIB:30673742210</t>
  </si>
  <si>
    <t>Lovačko društvo "Kuna", Lipovnik 61A, 42244 Klenovnik, OIB:31671901084</t>
  </si>
  <si>
    <t>Udruga privatnih šumovlasnika "Klen" Klenovnik, Klenovnik 8, 42244 Klenovnik, OIB:03865220766</t>
  </si>
  <si>
    <t>Nogometni klub "Klenovnik", Klenovnik 21, 42244 Klenovnik, OIB:76245372510</t>
  </si>
  <si>
    <t>Udruga dragovoljaca i veterana domovinskog rata Republike Hrvatske, podružnica Varaždinske županije, ogranak Ivanec, Đure Arnolda 11, 42240 Ivanec, OIB:96703924639</t>
  </si>
  <si>
    <t>Društvo za šport i rekreaciju Klenovnik, Klenovnik 21, 42244 Klenovnik, OIB: 44116310020</t>
  </si>
  <si>
    <t>Kulturno-umjetničko društvo Klenovnik, Klenovnik 8, 42244 Klenovnik, OIB:74246997693</t>
  </si>
  <si>
    <t>Udruga tjelesnih invalida ILO, Ljudevita Gaja 15, 42240 Ivanec, OIB:51278452242</t>
  </si>
  <si>
    <t>Udruga mladih Općine Klenovnik, Plemenšćina 49, 42244 Klenovnik, OIB:26101492646</t>
  </si>
  <si>
    <t>04.05. 2021.</t>
  </si>
  <si>
    <t>Udruga Ivanečko sunce za osobe s intelektualnim oštećenjem, Ljudevita Gaja 13, 42240 Ivanec, OIB:96435494701</t>
  </si>
  <si>
    <t>Ugovor o kupoprodaji nekretnine</t>
  </si>
  <si>
    <t>07.07.2021.</t>
  </si>
  <si>
    <t>Dražen Srednoselec, Dubravec 127, 42244 Klenovnik, OIB: 84083784904</t>
  </si>
  <si>
    <t>NE</t>
  </si>
  <si>
    <t>Robert Srednoselec, Dubravec 85, 42244 Klenovnik, OIB: 02794855868</t>
  </si>
  <si>
    <t>nakon plaćanja cjelokupne ugovorene kupoprodajne cijene</t>
  </si>
  <si>
    <t>Anita Breški, Brodarovec 37, 42243 Maruševec, OIB:79727525520</t>
  </si>
  <si>
    <t>Ugovor o kupoprodaji  nekretnine</t>
  </si>
  <si>
    <t>Janko Kralj, Klenovnik 276, 42244 Klenovnik, OIB:52541902572</t>
  </si>
  <si>
    <t>Ivan Malbašić, Trogirska ulica 10, 42000 Varađždin, OIB:99120271790</t>
  </si>
  <si>
    <t>Andrija Srednoselec, Dubravec 93, 42244 Klenovnik, OIB:81716795223</t>
  </si>
  <si>
    <t>Ugovor o kuporodaji nekretnine</t>
  </si>
  <si>
    <t>Igor Srednoselec, Dubravec 96a, 42244 Klenovnik, OIB:41694938499</t>
  </si>
  <si>
    <t>Dodatak br. 1. Ugovoru o kupoprodaji nekretnine</t>
  </si>
  <si>
    <t>12.08.2021.</t>
  </si>
  <si>
    <t>Ugovor o financiranju, broj: 09-F-I-0528/21-05</t>
  </si>
  <si>
    <t>13.04.2021.</t>
  </si>
  <si>
    <t>120.000,00</t>
  </si>
  <si>
    <t>Ministarstvo regionalnoga razvoja i fondova Europske unije, Miramarska cesta 22, Zagreb, OIB:69608914212</t>
  </si>
  <si>
    <t>do predaje Završnog izvješća</t>
  </si>
  <si>
    <t>25.06.2021.</t>
  </si>
  <si>
    <t>Ugovor o sufinanciranju projekta "Rekonstrukcija nerazvrstane ceste u Klenovniku: Hojsaki-vodele</t>
  </si>
  <si>
    <t>04.08.2021.</t>
  </si>
  <si>
    <t>Ministarstvo prostornoga uređenja, graditeljstva i državne imovine, Ulica Republike Austrije 20, 10000 Zagreb, OIB:95093210687</t>
  </si>
  <si>
    <t>25.08.2021.</t>
  </si>
  <si>
    <t>uplata u proračun JLS-a od strane ministarstva</t>
  </si>
  <si>
    <t>Ugovor o izvođenju radova</t>
  </si>
  <si>
    <t>11.07.2021,</t>
  </si>
  <si>
    <t>31.08.2021.</t>
  </si>
  <si>
    <t>TERMO TIM D.O.O., direktor Dražen Švelec, Cerje Tužno 32, 42242 Radovan, OIB:36971001080</t>
  </si>
  <si>
    <t>Ugovor o sufinanciranju troškova smještaja djeteta u Dječji vrtić "Zeko" Varaždin</t>
  </si>
  <si>
    <t>trajno</t>
  </si>
  <si>
    <t>Dječji vrtić "Runolist", zastupan po ravnateljci Vesni Galović, Žarovnica 110j, Lepoglava, OIB:66223401593</t>
  </si>
  <si>
    <t>Dječji vrtić "Runolist", zastupan po ravnateljici Vesni Galović, Žarovnica 110j, Lepoglava, OIB:66223401593</t>
  </si>
  <si>
    <t>Dječji vrtić "Zeko", zastupan po ravnateljici Brankici Vidrač, J.Križanića 96, Varaždin, OIB:75214390956</t>
  </si>
  <si>
    <t>do ispisa djeteta iz vrtića ili pestanka sufinanciranja</t>
  </si>
  <si>
    <t>Ugovor o sufinanciranju troškova smještaja djeteta u Dječji vrtić Bambi</t>
  </si>
  <si>
    <t>Dječji vrtić Bambi, zastupan po ravnateljici Andreji Miolčić, Zagorska ulica 71, Novi Marof, Područna jedinica Ivanec Rudarska 1A, OIB:80499935276</t>
  </si>
  <si>
    <t>Ugovor o korištenju stipendije</t>
  </si>
  <si>
    <t>23.11.2021.</t>
  </si>
  <si>
    <t>600 kn/mjesečno</t>
  </si>
  <si>
    <t>do srpnja 2022.</t>
  </si>
  <si>
    <t>Andreja Šprem, Dubravec 31, 42244 Klenovnik, OIB:82487189970</t>
  </si>
  <si>
    <t>Ivona Lukavski, Klenovnik 64, 42244 Klenovnik, OIB:09995364023</t>
  </si>
  <si>
    <t>srpanj 2022.</t>
  </si>
  <si>
    <t>400 kn
mjesečno</t>
  </si>
  <si>
    <t>do lipnja 2022.</t>
  </si>
  <si>
    <t xml:space="preserve">Željka Janžek, Lipovnik 40, 42244 Klenovnik, OIB:42764187545
</t>
  </si>
  <si>
    <t>lipanj 2022.</t>
  </si>
  <si>
    <t>Nikolina Lukavski, Dubravec 100, 42244 Klenovnik, OIB:0740056717</t>
  </si>
  <si>
    <t>Kristijan Kruhoberec, Dubravec 37, 42244 Klenovnik, OIB:23413120641</t>
  </si>
  <si>
    <t>Magdalena Kljunić, Klenovnik 118, 42244 Klenovnik, OIB:35725477386</t>
  </si>
  <si>
    <t>Paulina Golub, Dubravec 55, 42244 Klenovnik, OIB:55499417213</t>
  </si>
  <si>
    <t>Laura Mladić, Dubravec 32, 4244 Klenovnik, OIB:29867431164</t>
  </si>
  <si>
    <t>Sara Srednoselec, Dubravec 11, 42244 Klenovnik, OIB:58027669644</t>
  </si>
  <si>
    <t>Ida Pintarić, Klenovnik 128, 42244 Klenovnik, OIB:67535995270</t>
  </si>
  <si>
    <t>do lipanj 2022.</t>
  </si>
  <si>
    <t>POPIS NARUDŽBENICA</t>
  </si>
  <si>
    <t>Izrada Procjene rizika od velikih nesreća za Općinu Klenvnik</t>
  </si>
  <si>
    <t>1/21</t>
  </si>
  <si>
    <t>2/21</t>
  </si>
  <si>
    <t>3/21</t>
  </si>
  <si>
    <t>Ustanova za obrazovanje
odraslih Defensor, Zagrebačka 71
Varaždin,OIB:37596493956</t>
  </si>
  <si>
    <t>20.01.2021.</t>
  </si>
  <si>
    <t>30 dana</t>
  </si>
  <si>
    <t>40 dana od dana dostave svih relevantnih podataka</t>
  </si>
  <si>
    <t>30.07.2021.</t>
  </si>
  <si>
    <t>Geodetski elaborat
evidentiranja nerazvrstane ceste NC 3-030</t>
  </si>
  <si>
    <t>Ugovor o sufinanciranju provedbe EU projekta</t>
  </si>
  <si>
    <t>19.11.2021.</t>
  </si>
  <si>
    <t>do predaje Zahtjeva za nadoknadu sredstava</t>
  </si>
  <si>
    <t>14.900,00</t>
  </si>
  <si>
    <t>3.725,00</t>
  </si>
  <si>
    <t>04.02.2021.</t>
  </si>
  <si>
    <t>Javni oglasi prema ponudi broj 32</t>
  </si>
  <si>
    <t>Varaždinske vijesti d.d.,
Supilova 7/b, Varaždin, OIB:89407840770</t>
  </si>
  <si>
    <t>05.02.2021.</t>
  </si>
  <si>
    <t>09.02.2021.</t>
  </si>
  <si>
    <t>Energetski pregled i izrada energetskog certifikata</t>
  </si>
  <si>
    <t>5/21</t>
  </si>
  <si>
    <t>IPC INŽENJRING D.O.O.,Ul. Đure Arnolda 6, Ivanec, OIB:933793380828</t>
  </si>
  <si>
    <t>22.02.2021.</t>
  </si>
  <si>
    <t>Savjetovanje s javnošću proračun/održavanje u periodu 28.02.2021.-27.02.2022.</t>
  </si>
  <si>
    <t>6/21</t>
  </si>
  <si>
    <t>Mobes kvaliteta d.o.o., Jozefa Maliaka 28, Ilok, OIB:12574068591</t>
  </si>
  <si>
    <t>3.600,00</t>
  </si>
  <si>
    <t>900,00</t>
  </si>
  <si>
    <t>23.02.2021.</t>
  </si>
  <si>
    <t>27.02.2022.</t>
  </si>
  <si>
    <t>Geodetski elaborat evidentiranja izvedenog stanja ceste NC 2.027</t>
  </si>
  <si>
    <t>7/21</t>
  </si>
  <si>
    <t>Geoizmjera  d.o.o., Akademika Mirka Maleza 3, Ivanec, OIB:63231099989</t>
  </si>
  <si>
    <t>8.515,00</t>
  </si>
  <si>
    <t>2.128,75</t>
  </si>
  <si>
    <t>10.03.2021.</t>
  </si>
  <si>
    <t>8/21</t>
  </si>
  <si>
    <t>Studio nexar d.o.o., Akademika Mirka Maleza 30, Ivanec, OIB:95758443121</t>
  </si>
  <si>
    <t>30.500,00</t>
  </si>
  <si>
    <t>7.625,00</t>
  </si>
  <si>
    <t>23.03.2021.</t>
  </si>
  <si>
    <t>45 dana</t>
  </si>
  <si>
    <t>03.05.2021.</t>
  </si>
  <si>
    <t>9/21</t>
  </si>
  <si>
    <t>30.04.2021.</t>
  </si>
  <si>
    <t xml:space="preserve"> Idejno rješenje za trg u Klenovniku</t>
  </si>
  <si>
    <t>Idejno rješenje - društveni dom Dubravec</t>
  </si>
  <si>
    <t>10/21</t>
  </si>
  <si>
    <t>JV SAVJETOVANJE, Alojzije Stepinca 9, Varaždina, OIB:47736224545</t>
  </si>
  <si>
    <t>01.04.2021.</t>
  </si>
  <si>
    <t>02.04.2021.</t>
  </si>
  <si>
    <t>Usluga pripreme i podnošenja projektnog prijedloga</t>
  </si>
  <si>
    <t>Izrada troškovnika za nerazvrstanu cestu Hojsaki-Vodele</t>
  </si>
  <si>
    <t>11/21</t>
  </si>
  <si>
    <t>2.800,00</t>
  </si>
  <si>
    <t>700,00</t>
  </si>
  <si>
    <t>07.04.2021.</t>
  </si>
  <si>
    <t>travanj 2021.</t>
  </si>
  <si>
    <t>12/21</t>
  </si>
  <si>
    <t>7.500,00</t>
  </si>
  <si>
    <t>nije realizirano</t>
  </si>
  <si>
    <t>Glasačka kutija-manja format 400X285X400 mm</t>
  </si>
  <si>
    <t>13/21</t>
  </si>
  <si>
    <t>Narodne novine d.d., Pavlinska 3, 42000 Varaždin</t>
  </si>
  <si>
    <t>413,40</t>
  </si>
  <si>
    <t>103,35</t>
  </si>
  <si>
    <t>svibanj 2021.</t>
  </si>
  <si>
    <t>Stručni nadzor nad radovima održavanja ceste Hojsaki-Vodele</t>
  </si>
  <si>
    <t>14/21</t>
  </si>
  <si>
    <t>PRO-NEX PROJEKTI d.o.o., Gornja Šemnica 118i, 49232 Rdoboj, OIB: 61710543855</t>
  </si>
  <si>
    <t>18.000,00</t>
  </si>
  <si>
    <t>za vrijeme trajanja radova</t>
  </si>
  <si>
    <t>Stručni nadzor nar radovima održavanja ceste Dubrava</t>
  </si>
  <si>
    <t>15/21</t>
  </si>
  <si>
    <t>Glasački listići A4 formata predstavničkog tijela,
glasački listići A4 formata za na načelnika</t>
  </si>
  <si>
    <t>16/21</t>
  </si>
  <si>
    <t>930,00</t>
  </si>
  <si>
    <t>232,5</t>
  </si>
  <si>
    <t>16.</t>
  </si>
  <si>
    <t>Zapisnici o radu biračkog odbora -izbori za članove predstavničkog tijela, zapisnici o radu biračkog odbora-izbori za načelnika</t>
  </si>
  <si>
    <t>17/21</t>
  </si>
  <si>
    <t>Prijepisi o radu biračkih odbora-izbori za članove predstavničkog tijela,
Prijepisi o radu biračkog odbora-izbori za načelnika</t>
  </si>
  <si>
    <t>18/21</t>
  </si>
  <si>
    <t>Geodetska situacija stvarnog stanja, geodetski elaborat provedbe prostornog plana uređenja, geodetska situacija građevne čestice</t>
  </si>
  <si>
    <t>20/21</t>
  </si>
  <si>
    <t>15.06.2021.</t>
  </si>
  <si>
    <t>lipanj 2021.</t>
  </si>
  <si>
    <t>Geodetska situacija stvarnog stanja, geodetska situacija građevne čestice</t>
  </si>
  <si>
    <t>21/21</t>
  </si>
  <si>
    <t>Roba prema ponudi br. 21/1455</t>
  </si>
  <si>
    <t>22/21</t>
  </si>
  <si>
    <t>IDA DIDACTA D.O.O., Biskupa Galjufa 5, 10000 Zagreb, OIB:02059736476</t>
  </si>
  <si>
    <t>24.06.2021.</t>
  </si>
  <si>
    <t>kolovoz 20221.</t>
  </si>
  <si>
    <t>Materijali i usluga prema ponudi broj 80/MOO1/1</t>
  </si>
  <si>
    <t>23/21</t>
  </si>
  <si>
    <t>HABEK D.O.O., Ul. Eugena Kumičića 2, 42240 Ivanec, OIB:61725218257</t>
  </si>
  <si>
    <t>Projekt upravljanja imovinom u periodu 08.06.2021.-07.06.2022.</t>
  </si>
  <si>
    <t>24/21</t>
  </si>
  <si>
    <t>30.06.2021.</t>
  </si>
  <si>
    <t>u tijeku</t>
  </si>
  <si>
    <t>Geodetska stituacija stvarnog stanja u položajnom i visinskom smislu</t>
  </si>
  <si>
    <t>25/21</t>
  </si>
  <si>
    <t>srpanj 2021.</t>
  </si>
  <si>
    <t>Pružanje konzultantskih savjetodavnih  usluga kod razrade projektnih ideja sukladno novoj finacijskoj perspektivi za financiranje iz dostupnih EU sredstava</t>
  </si>
  <si>
    <t>26/21</t>
  </si>
  <si>
    <t>EURO CONSULTING D.O.O., Trg Matije Gupca 20d, 42000 Varaždin, OIB:62032193060</t>
  </si>
  <si>
    <t>6 mjeseci</t>
  </si>
  <si>
    <t>Prijenos podataka za članove biračkih odbora</t>
  </si>
  <si>
    <t>27/21</t>
  </si>
  <si>
    <t>FOING-NOVA d.o.o., Ul. Braće Radića 52, 42000 Jalkovec, OIB:41605016397</t>
  </si>
  <si>
    <t>01.07.2021.</t>
  </si>
  <si>
    <t>jednokratno</t>
  </si>
  <si>
    <t>28/21</t>
  </si>
  <si>
    <t>Golubovečki kamenolomi d.o.o., Novi Golubovec 26, 49255 Novi Golubovec, OIB:17144387225</t>
  </si>
  <si>
    <t>19.07.2021.</t>
  </si>
  <si>
    <t>Šljunak 0-30, 24 t</t>
  </si>
  <si>
    <t>7. mjesec 2021.</t>
  </si>
  <si>
    <t>Šljunak 0-30, 16 t</t>
  </si>
  <si>
    <t>29/21</t>
  </si>
  <si>
    <t>28.</t>
  </si>
  <si>
    <t>30/21</t>
  </si>
  <si>
    <t>Građevinski obrt "Iskop" Gabrijela Kočet, Klenovnik 24, 42244 Klenovnik</t>
  </si>
  <si>
    <t>26.07.2021.</t>
  </si>
  <si>
    <t>Asfaltiranje ceste Cerje BNHS 16 prema Ponudi broj 20-1-1/2021</t>
  </si>
  <si>
    <t>29.</t>
  </si>
  <si>
    <t>Asfaltiranje ceste Lipovnik BNHS 16, izrada mulde prema Ponudi broj 21-1-1/2021</t>
  </si>
  <si>
    <t>31/21</t>
  </si>
  <si>
    <t>kolovoz 2021.</t>
  </si>
  <si>
    <t>30.</t>
  </si>
  <si>
    <t xml:space="preserve">Geodetski elaborat evidentiranja izvedenog stanja ceste </t>
  </si>
  <si>
    <t>32/21</t>
  </si>
  <si>
    <t>10.08.2021.</t>
  </si>
  <si>
    <t>31.</t>
  </si>
  <si>
    <t xml:space="preserve">Priprema natječajne
dokumentacije i prijava na natječaj prema Ponudi broj 095/2021.
</t>
  </si>
  <si>
    <t>33/21</t>
  </si>
  <si>
    <t>17.09.2021.</t>
  </si>
  <si>
    <t>32.</t>
  </si>
  <si>
    <t>Izvođenje glazbenih djela uživo dana 08.10.2021. za  "Dan Općine Klenovnik"</t>
  </si>
  <si>
    <t>34/21</t>
  </si>
  <si>
    <t>Tamburaški sastav Fijaker d.o.o., Vukovarska 64, 33518 Nova Bukovica, OIB:19490417951</t>
  </si>
  <si>
    <t>20.09.2021.</t>
  </si>
  <si>
    <t>08.10.2021.</t>
  </si>
  <si>
    <t>33.</t>
  </si>
  <si>
    <t>Emitiranje spota do 30 sekundi</t>
  </si>
  <si>
    <t>35/21</t>
  </si>
  <si>
    <t>Planex radio d.o.o., Varaždinska 49/a,Cargovec, OIB:50184816348</t>
  </si>
  <si>
    <t>05.10.2021.</t>
  </si>
  <si>
    <t>studeni 2021.</t>
  </si>
  <si>
    <t>34.</t>
  </si>
  <si>
    <t>Led svjetiljka E+STAR S 600, 10 kom</t>
  </si>
  <si>
    <t>36/21</t>
  </si>
  <si>
    <t>Energy plus d.o.o., Koprivnička 19, 42230 Ludbreg, OIB:63547118720</t>
  </si>
  <si>
    <t>12.10.2021.</t>
  </si>
  <si>
    <t>listopad 2021.</t>
  </si>
  <si>
    <t>35.</t>
  </si>
  <si>
    <t>Promo koncert grupe "Noćni život"</t>
  </si>
  <si>
    <t>37/21</t>
  </si>
  <si>
    <t>MEDIA PROMOTION, Stanka Vraza 16, 10431 Sveta Nedjelja, OIB:99431071350</t>
  </si>
  <si>
    <t>13.10.2021.</t>
  </si>
  <si>
    <t>36.</t>
  </si>
  <si>
    <t>Izrada procjembenih elaborata za zamljišta u katastarskoj Općini Klenovnik</t>
  </si>
  <si>
    <t>38/21</t>
  </si>
  <si>
    <t>TRI PROJEKT D.O.O., Kaniža 41, 4224o Ivanec, OIB:92531350960</t>
  </si>
  <si>
    <t>26.10.2021.</t>
  </si>
  <si>
    <t>10 dana od prihvaćanja ponude</t>
  </si>
  <si>
    <t>10.11.2021.</t>
  </si>
  <si>
    <t>37.</t>
  </si>
  <si>
    <t>Plan djelovanja civilne zaštite za Općinu Klenovnik</t>
  </si>
  <si>
    <t>39/21</t>
  </si>
  <si>
    <t>03.12.2021.</t>
  </si>
  <si>
    <t>38.</t>
  </si>
  <si>
    <t>Pružanje konzultantskih savjetodavnih  usluga kod razrade projektnih ideja sukladno novoj financijskoj perspektivi prema ponudi br. 126/2021.</t>
  </si>
  <si>
    <t>40/21</t>
  </si>
  <si>
    <t>29.12.2021.</t>
  </si>
  <si>
    <t>Dodatak br. 1. 
Ugovoru za poslove
na održavanju 
nerazvrstanih cesta 
na području Općine 
Klenovnik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</si>
</sst>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#,##0\ &quot;kn&quot;;[Red]\-#,##0\ &quot;kn&quot;"/>
    <numFmt numFmtId="8" formatCode="#,##0.00\ &quot;kn&quot;;[Red]\-#,##0.00\ &quot;kn&quot;"/>
    <numFmt numFmtId="164" formatCode="#,##0.00&quot; kn&quot;;[Red]\-#,##0.00&quot; kn&quot;"/>
    <numFmt numFmtId="165" formatCode="#,##0.00\ [$kn-41A];[Red]\-#,##0.00\ [$kn-41A]"/>
    <numFmt numFmtId="166" formatCode="dd/mm/yy"/>
  </numFmts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88">
    <xf numFmtId="0" fontId="0" fillId="0" borderId="0" xfId="0"/>
    <xf numFmtId="0" fontId="2" fillId="0" borderId="0" xfId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0" xfId="1" applyAlignment="1">
      <alignment wrapText="1"/>
    </xf>
    <xf numFmtId="166" fontId="2" fillId="0" borderId="2" xfId="1" applyNumberFormat="1" applyBorder="1" applyAlignment="1">
      <alignment horizontal="center" vertical="center" wrapText="1"/>
    </xf>
    <xf numFmtId="166" fontId="2" fillId="0" borderId="2" xfId="1" applyNumberFormat="1" applyBorder="1" applyAlignment="1">
      <alignment horizontal="center" vertical="center"/>
    </xf>
    <xf numFmtId="0" fontId="2" fillId="0" borderId="3" xfId="1" applyBorder="1" applyAlignment="1">
      <alignment vertical="center" wrapText="1"/>
    </xf>
    <xf numFmtId="0" fontId="2" fillId="0" borderId="4" xfId="1" applyBorder="1" applyAlignment="1">
      <alignment vertical="center" wrapText="1"/>
    </xf>
    <xf numFmtId="0" fontId="2" fillId="0" borderId="5" xfId="1" applyBorder="1" applyAlignment="1">
      <alignment vertical="center" wrapText="1"/>
    </xf>
    <xf numFmtId="0" fontId="2" fillId="0" borderId="0" xfId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166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8" fontId="2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/>
    <xf numFmtId="0" fontId="3" fillId="0" borderId="0" xfId="0" applyFont="1"/>
    <xf numFmtId="49" fontId="2" fillId="0" borderId="1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/>
    </xf>
    <xf numFmtId="0" fontId="2" fillId="0" borderId="2" xfId="1" applyBorder="1" applyAlignment="1">
      <alignment horizontal="left" vertical="top"/>
    </xf>
    <xf numFmtId="0" fontId="2" fillId="0" borderId="2" xfId="1" applyBorder="1" applyAlignment="1">
      <alignment horizontal="left" vertical="top" wrapText="1"/>
    </xf>
    <xf numFmtId="165" fontId="2" fillId="0" borderId="2" xfId="1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8" fontId="2" fillId="0" borderId="1" xfId="1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4" fillId="0" borderId="4" xfId="1" applyFont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1" xfId="1" applyNumberFormat="1" applyBorder="1" applyAlignment="1">
      <alignment horizontal="center" vertical="center" wrapText="1"/>
    </xf>
    <xf numFmtId="8" fontId="6" fillId="0" borderId="0" xfId="0" applyNumberFormat="1" applyFont="1" applyAlignment="1">
      <alignment horizontal="center" vertical="center"/>
    </xf>
    <xf numFmtId="0" fontId="2" fillId="0" borderId="1" xfId="1" quotePrefix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2" fillId="0" borderId="5" xfId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166" fontId="2" fillId="0" borderId="2" xfId="1" applyNumberFormat="1" applyBorder="1" applyAlignment="1">
      <alignment horizontal="center" vertical="top" wrapText="1"/>
    </xf>
    <xf numFmtId="49" fontId="2" fillId="0" borderId="2" xfId="1" applyNumberForma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6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8" fontId="0" fillId="0" borderId="1" xfId="0" applyNumberForma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  <xf numFmtId="8" fontId="2" fillId="2" borderId="1" xfId="1" applyNumberFormat="1" applyFill="1" applyBorder="1" applyAlignment="1">
      <alignment horizontal="center" vertical="center" wrapText="1"/>
    </xf>
    <xf numFmtId="8" fontId="2" fillId="2" borderId="1" xfId="1" applyNumberFormat="1" applyFont="1" applyFill="1" applyBorder="1" applyAlignment="1">
      <alignment horizontal="center" vertical="center" wrapText="1"/>
    </xf>
    <xf numFmtId="0" fontId="2" fillId="3" borderId="1" xfId="1" applyFill="1" applyBorder="1" applyAlignment="1">
      <alignment horizontal="center" vertical="center" wrapText="1"/>
    </xf>
    <xf numFmtId="8" fontId="2" fillId="3" borderId="1" xfId="1" applyNumberFormat="1" applyFill="1" applyBorder="1" applyAlignment="1">
      <alignment horizontal="center" vertical="center" wrapText="1"/>
    </xf>
    <xf numFmtId="4" fontId="2" fillId="2" borderId="1" xfId="1" applyNumberFormat="1" applyFill="1" applyBorder="1" applyAlignment="1">
      <alignment horizontal="center" vertical="center" wrapText="1"/>
    </xf>
    <xf numFmtId="8" fontId="0" fillId="3" borderId="1" xfId="0" applyNumberFormat="1" applyFill="1" applyBorder="1" applyAlignment="1">
      <alignment horizontal="center" vertical="center" wrapText="1"/>
    </xf>
    <xf numFmtId="166" fontId="2" fillId="3" borderId="1" xfId="1" applyNumberFormat="1" applyFont="1" applyFill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 wrapText="1"/>
    </xf>
    <xf numFmtId="6" fontId="0" fillId="0" borderId="1" xfId="0" applyNumberFormat="1" applyBorder="1" applyAlignment="1">
      <alignment horizontal="center" vertical="center" wrapText="1"/>
    </xf>
    <xf numFmtId="0" fontId="2" fillId="0" borderId="1" xfId="1" applyFill="1" applyBorder="1" applyAlignment="1">
      <alignment horizontal="center" vertical="center" wrapText="1"/>
    </xf>
    <xf numFmtId="8" fontId="2" fillId="0" borderId="1" xfId="1" applyNumberFormat="1" applyFill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2" fillId="0" borderId="0" xfId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8" fontId="2" fillId="3" borderId="1" xfId="1" applyNumberFormat="1" applyFont="1" applyFill="1" applyBorder="1" applyAlignment="1">
      <alignment horizontal="center" vertical="center" wrapText="1"/>
    </xf>
    <xf numFmtId="0" fontId="2" fillId="2" borderId="6" xfId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tabSelected="1" topLeftCell="A13" zoomScale="85" zoomScaleNormal="85" workbookViewId="0">
      <selection activeCell="S6" sqref="S6"/>
    </sheetView>
  </sheetViews>
  <sheetFormatPr defaultRowHeight="15" x14ac:dyDescent="0.25"/>
  <cols>
    <col min="2" max="3" width="22.28515625" customWidth="1"/>
    <col min="4" max="4" width="12.5703125" customWidth="1"/>
    <col min="5" max="5" width="13.28515625" customWidth="1"/>
    <col min="6" max="6" width="25.28515625" customWidth="1"/>
    <col min="7" max="7" width="18.42578125" customWidth="1"/>
    <col min="8" max="8" width="16.85546875" bestFit="1" customWidth="1"/>
    <col min="9" max="10" width="13.140625" customWidth="1"/>
    <col min="11" max="11" width="12.7109375" customWidth="1"/>
    <col min="12" max="13" width="17.140625" customWidth="1"/>
    <col min="14" max="14" width="22.28515625" customWidth="1"/>
    <col min="15" max="15" width="19" customWidth="1"/>
    <col min="16" max="16" width="18.42578125" customWidth="1"/>
    <col min="17" max="17" width="22.7109375" customWidth="1"/>
    <col min="18" max="18" width="23.42578125" customWidth="1"/>
    <col min="19" max="19" width="18" customWidth="1"/>
  </cols>
  <sheetData>
    <row r="1" spans="1:19" ht="28.15" customHeight="1" x14ac:dyDescent="0.25">
      <c r="A1" s="8"/>
      <c r="B1" s="30"/>
      <c r="C1" s="30"/>
      <c r="D1" s="30"/>
      <c r="E1" s="87" t="s">
        <v>45</v>
      </c>
      <c r="F1" s="87"/>
      <c r="G1" s="87"/>
      <c r="H1" s="31"/>
      <c r="I1" s="30"/>
      <c r="J1" s="30"/>
      <c r="K1" s="32" t="s">
        <v>46</v>
      </c>
      <c r="L1" s="32"/>
      <c r="M1" s="32"/>
      <c r="N1" s="32"/>
    </row>
    <row r="3" spans="1:19" s="35" customFormat="1" ht="75.75" customHeight="1" x14ac:dyDescent="0.25">
      <c r="A3" s="18" t="s">
        <v>0</v>
      </c>
      <c r="B3" s="18" t="s">
        <v>1</v>
      </c>
      <c r="C3" s="18" t="s">
        <v>84</v>
      </c>
      <c r="D3" s="18" t="s">
        <v>85</v>
      </c>
      <c r="E3" s="18" t="s">
        <v>2</v>
      </c>
      <c r="F3" s="18" t="s">
        <v>86</v>
      </c>
      <c r="G3" s="18" t="s">
        <v>3</v>
      </c>
      <c r="H3" s="40" t="s">
        <v>6</v>
      </c>
      <c r="I3" s="18" t="s">
        <v>5</v>
      </c>
      <c r="J3" s="18" t="s">
        <v>72</v>
      </c>
      <c r="K3" s="18" t="s">
        <v>18</v>
      </c>
      <c r="L3" s="18" t="s">
        <v>8</v>
      </c>
      <c r="M3" s="18" t="s">
        <v>4</v>
      </c>
      <c r="N3" s="18" t="s">
        <v>7</v>
      </c>
      <c r="O3" s="39" t="s">
        <v>64</v>
      </c>
      <c r="P3" s="41" t="s">
        <v>81</v>
      </c>
      <c r="Q3" s="40" t="s">
        <v>82</v>
      </c>
      <c r="R3" s="40" t="s">
        <v>83</v>
      </c>
      <c r="S3" s="41" t="s">
        <v>65</v>
      </c>
    </row>
    <row r="4" spans="1:19" s="35" customFormat="1" ht="60.6" customHeight="1" x14ac:dyDescent="0.25">
      <c r="A4" s="2" t="s">
        <v>19</v>
      </c>
      <c r="B4" s="2" t="s">
        <v>51</v>
      </c>
      <c r="C4" s="2">
        <v>9100000</v>
      </c>
      <c r="D4" s="2"/>
      <c r="E4" s="21" t="s">
        <v>48</v>
      </c>
      <c r="F4" s="21" t="s">
        <v>87</v>
      </c>
      <c r="G4" s="2" t="s">
        <v>55</v>
      </c>
      <c r="H4" s="34" t="s">
        <v>57</v>
      </c>
      <c r="I4" s="17">
        <v>50330</v>
      </c>
      <c r="J4" s="17">
        <v>12582.5</v>
      </c>
      <c r="K4" s="17">
        <v>62912.5</v>
      </c>
      <c r="L4" s="2" t="s">
        <v>66</v>
      </c>
      <c r="M4" s="2" t="s">
        <v>60</v>
      </c>
      <c r="N4" s="2" t="s">
        <v>90</v>
      </c>
      <c r="O4" s="28" t="s">
        <v>63</v>
      </c>
      <c r="P4" s="43">
        <v>45626.25</v>
      </c>
      <c r="Q4" s="43">
        <v>57032.82</v>
      </c>
      <c r="R4" s="27" t="s">
        <v>88</v>
      </c>
      <c r="S4" s="28"/>
    </row>
    <row r="5" spans="1:19" s="35" customFormat="1" ht="79.5" customHeight="1" x14ac:dyDescent="0.25">
      <c r="A5" s="2" t="s">
        <v>20</v>
      </c>
      <c r="B5" s="2" t="s">
        <v>52</v>
      </c>
      <c r="C5" s="2">
        <v>14212000</v>
      </c>
      <c r="D5" s="2"/>
      <c r="E5" s="21" t="s">
        <v>49</v>
      </c>
      <c r="F5" s="21" t="s">
        <v>89</v>
      </c>
      <c r="G5" s="13" t="s">
        <v>54</v>
      </c>
      <c r="H5" s="34" t="s">
        <v>57</v>
      </c>
      <c r="I5" s="21" t="s">
        <v>58</v>
      </c>
      <c r="J5" s="21" t="s">
        <v>73</v>
      </c>
      <c r="K5" s="36" t="s">
        <v>59</v>
      </c>
      <c r="L5" s="2" t="s">
        <v>66</v>
      </c>
      <c r="M5" s="2" t="s">
        <v>61</v>
      </c>
      <c r="N5" s="2" t="s">
        <v>90</v>
      </c>
      <c r="O5" s="28" t="s">
        <v>63</v>
      </c>
      <c r="P5" s="43">
        <v>56443.8</v>
      </c>
      <c r="Q5" s="43">
        <v>70554.75</v>
      </c>
      <c r="R5" s="28"/>
      <c r="S5" s="28"/>
    </row>
    <row r="6" spans="1:19" s="35" customFormat="1" ht="116.25" customHeight="1" x14ac:dyDescent="0.25">
      <c r="A6" s="2" t="s">
        <v>21</v>
      </c>
      <c r="B6" s="2" t="s">
        <v>53</v>
      </c>
      <c r="C6" s="2">
        <v>45233141</v>
      </c>
      <c r="D6" s="2"/>
      <c r="E6" s="21" t="s">
        <v>50</v>
      </c>
      <c r="F6" s="21" t="s">
        <v>91</v>
      </c>
      <c r="G6" s="13" t="s">
        <v>56</v>
      </c>
      <c r="H6" s="34" t="s">
        <v>57</v>
      </c>
      <c r="I6" s="34">
        <v>154117</v>
      </c>
      <c r="J6" s="34">
        <v>38529.25</v>
      </c>
      <c r="K6" s="17">
        <v>192646.25</v>
      </c>
      <c r="L6" s="2" t="s">
        <v>66</v>
      </c>
      <c r="M6" s="2" t="s">
        <v>62</v>
      </c>
      <c r="N6" s="2" t="s">
        <v>90</v>
      </c>
      <c r="O6" s="28" t="s">
        <v>63</v>
      </c>
      <c r="P6" s="43">
        <v>194128.69</v>
      </c>
      <c r="Q6" s="43">
        <v>242660.87</v>
      </c>
      <c r="R6" s="27" t="s">
        <v>92</v>
      </c>
      <c r="S6" s="27" t="s">
        <v>407</v>
      </c>
    </row>
    <row r="7" spans="1:19" s="35" customFormat="1" ht="123" customHeight="1" x14ac:dyDescent="0.25">
      <c r="A7" s="2" t="s">
        <v>22</v>
      </c>
      <c r="B7" s="2" t="s">
        <v>93</v>
      </c>
      <c r="C7" s="2">
        <v>45233142</v>
      </c>
      <c r="D7" s="2"/>
      <c r="E7" s="21" t="s">
        <v>67</v>
      </c>
      <c r="F7" s="21" t="s">
        <v>94</v>
      </c>
      <c r="G7" s="2" t="s">
        <v>95</v>
      </c>
      <c r="H7" s="34" t="s">
        <v>57</v>
      </c>
      <c r="I7" s="21" t="s">
        <v>68</v>
      </c>
      <c r="J7" s="21" t="s">
        <v>74</v>
      </c>
      <c r="K7" s="34">
        <v>587302.5</v>
      </c>
      <c r="L7" s="2" t="s">
        <v>66</v>
      </c>
      <c r="M7" s="2" t="s">
        <v>69</v>
      </c>
      <c r="N7" s="15" t="s">
        <v>70</v>
      </c>
      <c r="O7" s="28" t="s">
        <v>71</v>
      </c>
      <c r="P7" s="43">
        <v>485270.45</v>
      </c>
      <c r="Q7" s="43">
        <v>606588.06000000006</v>
      </c>
      <c r="R7" s="27" t="s">
        <v>96</v>
      </c>
    </row>
    <row r="8" spans="1:19" s="35" customFormat="1" ht="73.5" customHeight="1" x14ac:dyDescent="0.25">
      <c r="A8" s="2" t="s">
        <v>23</v>
      </c>
      <c r="B8" s="2" t="s">
        <v>76</v>
      </c>
      <c r="C8" s="2">
        <v>45233142</v>
      </c>
      <c r="D8" s="2"/>
      <c r="E8" s="21" t="s">
        <v>75</v>
      </c>
      <c r="F8" s="21" t="s">
        <v>97</v>
      </c>
      <c r="G8" s="13" t="s">
        <v>56</v>
      </c>
      <c r="H8" s="34" t="s">
        <v>57</v>
      </c>
      <c r="I8" s="21" t="s">
        <v>77</v>
      </c>
      <c r="J8" s="21" t="s">
        <v>78</v>
      </c>
      <c r="K8" s="34">
        <v>579775</v>
      </c>
      <c r="L8" s="2" t="s">
        <v>66</v>
      </c>
      <c r="M8" s="2" t="s">
        <v>79</v>
      </c>
      <c r="N8" s="15" t="s">
        <v>70</v>
      </c>
      <c r="O8" s="28" t="s">
        <v>80</v>
      </c>
      <c r="P8" s="43">
        <v>460869.33</v>
      </c>
      <c r="Q8" s="43">
        <v>576086.66</v>
      </c>
      <c r="R8" s="28"/>
      <c r="S8" s="28"/>
    </row>
    <row r="9" spans="1:19" s="35" customFormat="1" ht="113.25" customHeight="1" x14ac:dyDescent="0.25">
      <c r="A9" s="2" t="s">
        <v>24</v>
      </c>
      <c r="B9" s="2" t="s">
        <v>106</v>
      </c>
      <c r="C9" s="2">
        <v>71242000</v>
      </c>
      <c r="D9" s="2"/>
      <c r="E9" s="21" t="s">
        <v>98</v>
      </c>
      <c r="F9" s="21" t="s">
        <v>99</v>
      </c>
      <c r="G9" s="2" t="s">
        <v>108</v>
      </c>
      <c r="H9" s="34" t="s">
        <v>57</v>
      </c>
      <c r="I9" s="21" t="s">
        <v>100</v>
      </c>
      <c r="J9" s="21" t="s">
        <v>101</v>
      </c>
      <c r="K9" s="17">
        <v>93750</v>
      </c>
      <c r="L9" s="2" t="s">
        <v>66</v>
      </c>
      <c r="M9" s="2" t="s">
        <v>102</v>
      </c>
      <c r="N9" s="2" t="s">
        <v>103</v>
      </c>
      <c r="O9" s="28" t="s">
        <v>105</v>
      </c>
      <c r="P9" s="43">
        <v>96000</v>
      </c>
      <c r="Q9" s="43">
        <v>120000</v>
      </c>
      <c r="R9" s="27" t="s">
        <v>104</v>
      </c>
      <c r="S9" s="28"/>
    </row>
    <row r="10" spans="1:19" s="35" customFormat="1" ht="93" customHeight="1" x14ac:dyDescent="0.25">
      <c r="A10" s="2" t="s">
        <v>25</v>
      </c>
      <c r="B10" s="2" t="s">
        <v>115</v>
      </c>
      <c r="C10" s="2">
        <v>71242000</v>
      </c>
      <c r="D10" s="2"/>
      <c r="E10" s="21" t="s">
        <v>107</v>
      </c>
      <c r="F10" s="21" t="s">
        <v>109</v>
      </c>
      <c r="G10" s="13" t="s">
        <v>108</v>
      </c>
      <c r="H10" s="34" t="s">
        <v>57</v>
      </c>
      <c r="I10" s="21" t="s">
        <v>110</v>
      </c>
      <c r="J10" s="21" t="s">
        <v>111</v>
      </c>
      <c r="K10" s="17">
        <v>27000</v>
      </c>
      <c r="L10" s="2" t="s">
        <v>112</v>
      </c>
      <c r="M10" s="2" t="s">
        <v>113</v>
      </c>
      <c r="N10" s="2" t="s">
        <v>114</v>
      </c>
      <c r="O10" s="28" t="s">
        <v>117</v>
      </c>
      <c r="P10" s="43">
        <v>21600</v>
      </c>
      <c r="Q10" s="43">
        <v>27000</v>
      </c>
      <c r="R10" s="27" t="s">
        <v>116</v>
      </c>
      <c r="S10" s="28"/>
    </row>
    <row r="11" spans="1:19" s="35" customFormat="1" ht="127.15" customHeight="1" x14ac:dyDescent="0.25">
      <c r="A11" s="2" t="s">
        <v>26</v>
      </c>
      <c r="B11" s="2" t="s">
        <v>118</v>
      </c>
      <c r="C11" s="2">
        <v>71242000</v>
      </c>
      <c r="D11" s="2"/>
      <c r="E11" s="21" t="s">
        <v>119</v>
      </c>
      <c r="F11" s="21" t="s">
        <v>120</v>
      </c>
      <c r="G11" s="13" t="s">
        <v>108</v>
      </c>
      <c r="H11" s="34" t="s">
        <v>57</v>
      </c>
      <c r="I11" s="21" t="s">
        <v>121</v>
      </c>
      <c r="J11" s="42" t="s">
        <v>122</v>
      </c>
      <c r="K11" s="37">
        <v>36250</v>
      </c>
      <c r="L11" s="14" t="s">
        <v>66</v>
      </c>
      <c r="M11" s="2" t="s">
        <v>123</v>
      </c>
      <c r="N11" s="2" t="s">
        <v>124</v>
      </c>
      <c r="O11" s="28" t="s">
        <v>125</v>
      </c>
      <c r="P11" s="43">
        <v>29000</v>
      </c>
      <c r="Q11" s="43">
        <v>36250</v>
      </c>
      <c r="R11" s="28"/>
      <c r="S11" s="28"/>
    </row>
  </sheetData>
  <mergeCells count="1">
    <mergeCell ref="E1:G1"/>
  </mergeCells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8"/>
  <sheetViews>
    <sheetView workbookViewId="0">
      <selection activeCell="C51" sqref="C51"/>
    </sheetView>
  </sheetViews>
  <sheetFormatPr defaultRowHeight="15" x14ac:dyDescent="0.25"/>
  <cols>
    <col min="1" max="1" width="7.7109375" customWidth="1"/>
    <col min="2" max="2" width="17.140625" customWidth="1"/>
    <col min="3" max="3" width="13.5703125" customWidth="1"/>
    <col min="4" max="4" width="16" style="48" customWidth="1"/>
    <col min="5" max="5" width="12.85546875" style="48" customWidth="1"/>
    <col min="6" max="6" width="14.140625" customWidth="1"/>
    <col min="7" max="7" width="25.140625" customWidth="1"/>
    <col min="8" max="8" width="16.28515625" customWidth="1"/>
    <col min="9" max="9" width="17" customWidth="1"/>
    <col min="10" max="10" width="15.140625" customWidth="1"/>
  </cols>
  <sheetData>
    <row r="1" spans="1:19" x14ac:dyDescent="0.25">
      <c r="A1" s="8"/>
      <c r="B1" s="9"/>
      <c r="C1" s="87" t="s">
        <v>45</v>
      </c>
      <c r="D1" s="87"/>
      <c r="E1" s="44"/>
      <c r="F1" s="87" t="s">
        <v>47</v>
      </c>
      <c r="G1" s="87"/>
      <c r="H1" s="87"/>
      <c r="I1" s="87"/>
      <c r="J1" s="10"/>
      <c r="K1" s="11"/>
      <c r="L1" s="11"/>
      <c r="M1" s="11"/>
      <c r="N1" s="11"/>
      <c r="O1" s="11"/>
      <c r="P1" s="11"/>
      <c r="Q1" s="11"/>
      <c r="R1" s="11"/>
      <c r="S1" s="11"/>
    </row>
    <row r="3" spans="1:19" s="20" customFormat="1" ht="84" customHeight="1" x14ac:dyDescent="0.25">
      <c r="A3" s="18" t="s">
        <v>0</v>
      </c>
      <c r="B3" s="18" t="s">
        <v>9</v>
      </c>
      <c r="C3" s="18" t="s">
        <v>10</v>
      </c>
      <c r="D3" s="18" t="s">
        <v>11</v>
      </c>
      <c r="E3" s="18" t="s">
        <v>12</v>
      </c>
      <c r="F3" s="18" t="s">
        <v>13</v>
      </c>
      <c r="G3" s="18" t="s">
        <v>14</v>
      </c>
      <c r="H3" s="18" t="s">
        <v>15</v>
      </c>
      <c r="I3" s="18" t="s">
        <v>16</v>
      </c>
      <c r="J3" s="18" t="s">
        <v>17</v>
      </c>
      <c r="K3" s="19"/>
      <c r="L3" s="19"/>
      <c r="M3" s="19"/>
      <c r="N3" s="19"/>
      <c r="O3" s="19"/>
      <c r="P3" s="19"/>
      <c r="Q3" s="19"/>
      <c r="R3" s="19"/>
      <c r="S3" s="19"/>
    </row>
    <row r="4" spans="1:19" s="35" customFormat="1" ht="96.75" customHeight="1" x14ac:dyDescent="0.25">
      <c r="A4" s="12" t="s">
        <v>19</v>
      </c>
      <c r="B4" s="57" t="s">
        <v>126</v>
      </c>
      <c r="C4" s="57" t="s">
        <v>127</v>
      </c>
      <c r="D4" s="55" t="s">
        <v>129</v>
      </c>
      <c r="E4" s="56" t="s">
        <v>130</v>
      </c>
      <c r="F4" s="76" t="s">
        <v>132</v>
      </c>
      <c r="G4" s="57" t="s">
        <v>206</v>
      </c>
      <c r="H4" s="57" t="s">
        <v>63</v>
      </c>
      <c r="I4" s="57" t="s">
        <v>128</v>
      </c>
      <c r="J4" s="57"/>
      <c r="K4" s="77"/>
      <c r="L4" s="77"/>
      <c r="M4" s="77"/>
      <c r="N4" s="77"/>
      <c r="O4" s="77"/>
      <c r="P4" s="77"/>
      <c r="Q4" s="77"/>
      <c r="R4" s="77"/>
      <c r="S4" s="77"/>
    </row>
    <row r="5" spans="1:19" s="35" customFormat="1" ht="93" customHeight="1" x14ac:dyDescent="0.25">
      <c r="A5" s="12" t="s">
        <v>20</v>
      </c>
      <c r="B5" s="55" t="s">
        <v>126</v>
      </c>
      <c r="C5" s="57" t="s">
        <v>131</v>
      </c>
      <c r="D5" s="57" t="s">
        <v>129</v>
      </c>
      <c r="E5" s="56" t="s">
        <v>130</v>
      </c>
      <c r="F5" s="76" t="s">
        <v>132</v>
      </c>
      <c r="G5" s="57" t="s">
        <v>205</v>
      </c>
      <c r="H5" s="57" t="s">
        <v>63</v>
      </c>
      <c r="I5" s="57" t="s">
        <v>128</v>
      </c>
      <c r="J5" s="57"/>
      <c r="K5" s="78"/>
      <c r="L5" s="78"/>
      <c r="M5" s="78"/>
      <c r="N5" s="78"/>
      <c r="O5" s="78"/>
      <c r="P5" s="78"/>
      <c r="Q5" s="78"/>
      <c r="R5" s="78"/>
      <c r="S5" s="78"/>
    </row>
    <row r="6" spans="1:19" s="35" customFormat="1" ht="78.75" customHeight="1" x14ac:dyDescent="0.25">
      <c r="A6" s="12" t="s">
        <v>21</v>
      </c>
      <c r="B6" s="55" t="s">
        <v>137</v>
      </c>
      <c r="C6" s="57" t="s">
        <v>131</v>
      </c>
      <c r="D6" s="58">
        <v>10000</v>
      </c>
      <c r="E6" s="58">
        <v>12000</v>
      </c>
      <c r="F6" s="76" t="s">
        <v>132</v>
      </c>
      <c r="G6" s="57" t="s">
        <v>138</v>
      </c>
      <c r="H6" s="57" t="s">
        <v>63</v>
      </c>
      <c r="I6" s="57" t="s">
        <v>128</v>
      </c>
      <c r="J6" s="57"/>
      <c r="K6" s="78"/>
      <c r="L6" s="78"/>
      <c r="M6" s="78"/>
      <c r="N6" s="78"/>
      <c r="O6" s="78"/>
      <c r="P6" s="78"/>
      <c r="Q6" s="78"/>
      <c r="R6" s="78"/>
      <c r="S6" s="78"/>
    </row>
    <row r="7" spans="1:19" s="35" customFormat="1" ht="77.45" customHeight="1" x14ac:dyDescent="0.25">
      <c r="A7" s="12">
        <v>4</v>
      </c>
      <c r="B7" s="2" t="s">
        <v>134</v>
      </c>
      <c r="C7" s="2" t="s">
        <v>135</v>
      </c>
      <c r="D7" s="51">
        <v>7200</v>
      </c>
      <c r="E7" s="51">
        <v>9000</v>
      </c>
      <c r="F7" s="17" t="s">
        <v>132</v>
      </c>
      <c r="G7" s="2" t="s">
        <v>136</v>
      </c>
      <c r="H7" s="27" t="s">
        <v>63</v>
      </c>
      <c r="I7" s="2" t="s">
        <v>128</v>
      </c>
      <c r="J7" s="2"/>
      <c r="K7" s="78"/>
      <c r="L7" s="78"/>
      <c r="M7" s="78"/>
      <c r="N7" s="78"/>
      <c r="O7" s="78"/>
      <c r="P7" s="78"/>
      <c r="Q7" s="78"/>
      <c r="R7" s="78"/>
      <c r="S7" s="78"/>
    </row>
    <row r="8" spans="1:19" s="35" customFormat="1" ht="110.25" customHeight="1" x14ac:dyDescent="0.25">
      <c r="A8" s="12" t="s">
        <v>22</v>
      </c>
      <c r="B8" s="2" t="s">
        <v>139</v>
      </c>
      <c r="C8" s="2" t="s">
        <v>140</v>
      </c>
      <c r="D8" s="21" t="s">
        <v>141</v>
      </c>
      <c r="E8" s="51" t="s">
        <v>142</v>
      </c>
      <c r="F8" s="17" t="s">
        <v>132</v>
      </c>
      <c r="G8" s="14" t="s">
        <v>143</v>
      </c>
      <c r="H8" s="2" t="s">
        <v>63</v>
      </c>
      <c r="I8" s="2" t="s">
        <v>128</v>
      </c>
      <c r="J8" s="2"/>
      <c r="K8" s="78"/>
      <c r="L8" s="78"/>
      <c r="M8" s="78"/>
      <c r="N8" s="78"/>
      <c r="O8" s="78"/>
      <c r="P8" s="78"/>
      <c r="Q8" s="78"/>
      <c r="R8" s="78"/>
      <c r="S8" s="78"/>
    </row>
    <row r="9" spans="1:19" s="35" customFormat="1" ht="85.15" customHeight="1" x14ac:dyDescent="0.25">
      <c r="A9" s="12" t="s">
        <v>23</v>
      </c>
      <c r="B9" s="79" t="s">
        <v>144</v>
      </c>
      <c r="C9" s="80" t="s">
        <v>145</v>
      </c>
      <c r="D9" s="59">
        <v>10649</v>
      </c>
      <c r="E9" s="60">
        <v>13311.25</v>
      </c>
      <c r="F9" s="29" t="s">
        <v>132</v>
      </c>
      <c r="G9" s="80" t="s">
        <v>146</v>
      </c>
      <c r="H9" s="80" t="s">
        <v>63</v>
      </c>
      <c r="I9" s="80" t="s">
        <v>128</v>
      </c>
      <c r="J9" s="80"/>
      <c r="K9" s="78"/>
      <c r="L9" s="78"/>
      <c r="M9" s="78"/>
      <c r="N9" s="78"/>
      <c r="O9" s="78"/>
      <c r="P9" s="78"/>
      <c r="Q9" s="78"/>
      <c r="R9" s="78"/>
      <c r="S9" s="78"/>
    </row>
    <row r="10" spans="1:19" s="35" customFormat="1" ht="85.15" customHeight="1" x14ac:dyDescent="0.25">
      <c r="A10" s="12" t="s">
        <v>24</v>
      </c>
      <c r="B10" s="80" t="s">
        <v>147</v>
      </c>
      <c r="C10" s="80" t="s">
        <v>148</v>
      </c>
      <c r="D10" s="61" t="s">
        <v>149</v>
      </c>
      <c r="E10" s="60" t="s">
        <v>150</v>
      </c>
      <c r="F10" s="29" t="s">
        <v>152</v>
      </c>
      <c r="G10" s="81" t="s">
        <v>151</v>
      </c>
      <c r="H10" s="80" t="s">
        <v>153</v>
      </c>
      <c r="I10" s="80" t="s">
        <v>128</v>
      </c>
      <c r="J10" s="80"/>
      <c r="K10" s="78"/>
      <c r="L10" s="78"/>
      <c r="M10" s="78"/>
      <c r="N10" s="78"/>
      <c r="O10" s="78"/>
      <c r="P10" s="78"/>
      <c r="Q10" s="78"/>
      <c r="R10" s="78"/>
      <c r="S10" s="78"/>
    </row>
    <row r="11" spans="1:19" s="35" customFormat="1" ht="85.15" customHeight="1" x14ac:dyDescent="0.25">
      <c r="A11" s="12" t="s">
        <v>25</v>
      </c>
      <c r="B11" s="80" t="s">
        <v>188</v>
      </c>
      <c r="C11" s="80" t="s">
        <v>189</v>
      </c>
      <c r="D11" s="61" t="s">
        <v>190</v>
      </c>
      <c r="E11" s="60">
        <v>150000</v>
      </c>
      <c r="F11" s="29" t="s">
        <v>192</v>
      </c>
      <c r="G11" s="81" t="s">
        <v>191</v>
      </c>
      <c r="H11" s="80" t="s">
        <v>193</v>
      </c>
      <c r="I11" s="80" t="s">
        <v>176</v>
      </c>
      <c r="J11" s="80" t="s">
        <v>198</v>
      </c>
      <c r="K11" s="78"/>
      <c r="L11" s="78"/>
      <c r="M11" s="78"/>
      <c r="N11" s="78"/>
      <c r="O11" s="78"/>
      <c r="P11" s="78"/>
      <c r="Q11" s="78"/>
      <c r="R11" s="78"/>
      <c r="S11" s="78"/>
    </row>
    <row r="12" spans="1:19" s="35" customFormat="1" ht="85.15" customHeight="1" x14ac:dyDescent="0.25">
      <c r="A12" s="12">
        <v>8</v>
      </c>
      <c r="B12" s="80" t="s">
        <v>154</v>
      </c>
      <c r="C12" s="80" t="s">
        <v>155</v>
      </c>
      <c r="D12" s="29" t="s">
        <v>156</v>
      </c>
      <c r="E12" s="29">
        <v>7000</v>
      </c>
      <c r="F12" s="29" t="s">
        <v>90</v>
      </c>
      <c r="G12" s="80" t="s">
        <v>158</v>
      </c>
      <c r="H12" s="79" t="s">
        <v>63</v>
      </c>
      <c r="I12" s="80" t="s">
        <v>128</v>
      </c>
      <c r="J12" s="80"/>
      <c r="K12" s="78"/>
      <c r="L12" s="78"/>
      <c r="M12" s="78"/>
      <c r="N12" s="78"/>
      <c r="O12" s="78"/>
      <c r="P12" s="78"/>
      <c r="Q12" s="78"/>
      <c r="R12" s="78"/>
      <c r="S12" s="78"/>
    </row>
    <row r="13" spans="1:19" s="35" customFormat="1" ht="85.15" customHeight="1" x14ac:dyDescent="0.25">
      <c r="A13" s="12">
        <v>9</v>
      </c>
      <c r="B13" s="80" t="s">
        <v>154</v>
      </c>
      <c r="C13" s="80" t="s">
        <v>155</v>
      </c>
      <c r="D13" s="62" t="s">
        <v>156</v>
      </c>
      <c r="E13" s="61" t="s">
        <v>157</v>
      </c>
      <c r="F13" s="29" t="s">
        <v>90</v>
      </c>
      <c r="G13" s="80" t="s">
        <v>159</v>
      </c>
      <c r="H13" s="80" t="s">
        <v>63</v>
      </c>
      <c r="I13" s="80" t="s">
        <v>128</v>
      </c>
      <c r="J13" s="80"/>
      <c r="K13" s="78"/>
      <c r="L13" s="78"/>
      <c r="M13" s="78"/>
      <c r="N13" s="78"/>
      <c r="O13" s="78"/>
      <c r="P13" s="78"/>
      <c r="Q13" s="78"/>
      <c r="R13" s="78"/>
      <c r="S13" s="78"/>
    </row>
    <row r="14" spans="1:19" s="35" customFormat="1" ht="76.150000000000006" customHeight="1" x14ac:dyDescent="0.25">
      <c r="A14" s="12">
        <v>10</v>
      </c>
      <c r="B14" s="80" t="s">
        <v>154</v>
      </c>
      <c r="C14" s="80" t="s">
        <v>155</v>
      </c>
      <c r="D14" s="61" t="s">
        <v>156</v>
      </c>
      <c r="E14" s="61" t="s">
        <v>160</v>
      </c>
      <c r="F14" s="29" t="s">
        <v>90</v>
      </c>
      <c r="G14" s="81" t="s">
        <v>161</v>
      </c>
      <c r="H14" s="80" t="s">
        <v>63</v>
      </c>
      <c r="I14" s="80" t="s">
        <v>128</v>
      </c>
      <c r="J14" s="80"/>
      <c r="K14" s="78"/>
      <c r="L14" s="78"/>
      <c r="M14" s="78"/>
      <c r="N14" s="78"/>
      <c r="O14" s="78"/>
      <c r="P14" s="78"/>
      <c r="Q14" s="78"/>
      <c r="R14" s="78"/>
      <c r="S14" s="78"/>
    </row>
    <row r="15" spans="1:19" s="35" customFormat="1" ht="98.25" customHeight="1" x14ac:dyDescent="0.25">
      <c r="A15" s="12">
        <v>11</v>
      </c>
      <c r="B15" s="80" t="s">
        <v>154</v>
      </c>
      <c r="C15" s="80" t="s">
        <v>155</v>
      </c>
      <c r="D15" s="27" t="s">
        <v>156</v>
      </c>
      <c r="E15" s="43">
        <v>7000</v>
      </c>
      <c r="F15" s="29" t="s">
        <v>90</v>
      </c>
      <c r="G15" s="80" t="s">
        <v>162</v>
      </c>
      <c r="H15" s="80" t="s">
        <v>63</v>
      </c>
      <c r="I15" s="80" t="s">
        <v>128</v>
      </c>
      <c r="J15" s="80"/>
      <c r="K15" s="77"/>
      <c r="L15" s="77"/>
      <c r="M15" s="77"/>
      <c r="N15" s="77"/>
      <c r="O15" s="77"/>
      <c r="P15" s="77"/>
      <c r="Q15" s="77"/>
      <c r="R15" s="77"/>
      <c r="S15" s="77"/>
    </row>
    <row r="16" spans="1:19" s="35" customFormat="1" ht="98.25" customHeight="1" x14ac:dyDescent="0.25">
      <c r="A16" s="12">
        <v>12</v>
      </c>
      <c r="B16" s="80" t="s">
        <v>154</v>
      </c>
      <c r="C16" s="80" t="s">
        <v>155</v>
      </c>
      <c r="D16" s="27" t="s">
        <v>156</v>
      </c>
      <c r="E16" s="43">
        <v>10000</v>
      </c>
      <c r="F16" s="29" t="s">
        <v>90</v>
      </c>
      <c r="G16" s="80" t="s">
        <v>163</v>
      </c>
      <c r="H16" s="80" t="s">
        <v>63</v>
      </c>
      <c r="I16" s="80" t="s">
        <v>128</v>
      </c>
      <c r="J16" s="80"/>
      <c r="K16" s="77"/>
      <c r="L16" s="77"/>
      <c r="M16" s="77"/>
      <c r="N16" s="77"/>
      <c r="O16" s="77"/>
      <c r="P16" s="77"/>
      <c r="Q16" s="77"/>
      <c r="R16" s="77"/>
      <c r="S16" s="77"/>
    </row>
    <row r="17" spans="1:19" s="35" customFormat="1" ht="92.25" customHeight="1" x14ac:dyDescent="0.25">
      <c r="A17" s="12">
        <v>13</v>
      </c>
      <c r="B17" s="80" t="s">
        <v>154</v>
      </c>
      <c r="C17" s="80" t="s">
        <v>155</v>
      </c>
      <c r="D17" s="27" t="s">
        <v>156</v>
      </c>
      <c r="E17" s="49">
        <v>5000</v>
      </c>
      <c r="F17" s="29" t="s">
        <v>90</v>
      </c>
      <c r="G17" s="27" t="s">
        <v>164</v>
      </c>
      <c r="H17" s="80" t="s">
        <v>63</v>
      </c>
      <c r="I17" s="80" t="s">
        <v>128</v>
      </c>
      <c r="J17" s="80"/>
      <c r="K17" s="77"/>
      <c r="L17" s="77"/>
      <c r="M17" s="77"/>
      <c r="N17" s="77"/>
      <c r="O17" s="77"/>
      <c r="P17" s="77"/>
      <c r="Q17" s="77"/>
      <c r="R17" s="77"/>
      <c r="S17" s="77"/>
    </row>
    <row r="18" spans="1:19" s="35" customFormat="1" ht="66" customHeight="1" x14ac:dyDescent="0.25">
      <c r="A18" s="12">
        <v>14</v>
      </c>
      <c r="B18" s="63" t="s">
        <v>154</v>
      </c>
      <c r="C18" s="82" t="s">
        <v>155</v>
      </c>
      <c r="D18" s="63" t="s">
        <v>156</v>
      </c>
      <c r="E18" s="64">
        <v>70000</v>
      </c>
      <c r="F18" s="65" t="s">
        <v>90</v>
      </c>
      <c r="G18" s="63" t="s">
        <v>165</v>
      </c>
      <c r="H18" s="63" t="s">
        <v>63</v>
      </c>
      <c r="I18" s="63" t="s">
        <v>128</v>
      </c>
      <c r="J18" s="82"/>
      <c r="K18" s="77"/>
      <c r="L18" s="77"/>
      <c r="M18" s="77"/>
      <c r="N18" s="77"/>
      <c r="O18" s="77"/>
      <c r="P18" s="77"/>
      <c r="Q18" s="77"/>
      <c r="R18" s="77"/>
      <c r="S18" s="77"/>
    </row>
    <row r="19" spans="1:19" s="35" customFormat="1" ht="133.5" customHeight="1" x14ac:dyDescent="0.25">
      <c r="A19" s="12">
        <v>15</v>
      </c>
      <c r="B19" s="63" t="s">
        <v>154</v>
      </c>
      <c r="C19" s="82" t="s">
        <v>155</v>
      </c>
      <c r="D19" s="63" t="s">
        <v>156</v>
      </c>
      <c r="E19" s="64">
        <v>500</v>
      </c>
      <c r="F19" s="65" t="s">
        <v>90</v>
      </c>
      <c r="G19" s="63" t="s">
        <v>166</v>
      </c>
      <c r="H19" s="63" t="s">
        <v>63</v>
      </c>
      <c r="I19" s="63" t="s">
        <v>128</v>
      </c>
      <c r="J19" s="82"/>
      <c r="K19" s="77"/>
      <c r="L19" s="77"/>
      <c r="M19" s="77"/>
      <c r="N19" s="77"/>
      <c r="O19" s="77"/>
      <c r="P19" s="77"/>
      <c r="Q19" s="77"/>
      <c r="R19" s="77"/>
      <c r="S19" s="77"/>
    </row>
    <row r="20" spans="1:19" s="35" customFormat="1" ht="75.75" customHeight="1" x14ac:dyDescent="0.25">
      <c r="A20" s="12">
        <v>16</v>
      </c>
      <c r="B20" s="63" t="s">
        <v>154</v>
      </c>
      <c r="C20" s="82" t="s">
        <v>155</v>
      </c>
      <c r="D20" s="63" t="s">
        <v>156</v>
      </c>
      <c r="E20" s="64">
        <v>5000</v>
      </c>
      <c r="F20" s="65" t="s">
        <v>90</v>
      </c>
      <c r="G20" s="63" t="s">
        <v>167</v>
      </c>
      <c r="H20" s="63" t="s">
        <v>63</v>
      </c>
      <c r="I20" s="63" t="s">
        <v>128</v>
      </c>
      <c r="J20" s="82"/>
      <c r="K20" s="77"/>
      <c r="L20" s="77"/>
      <c r="M20" s="77"/>
      <c r="N20" s="77"/>
      <c r="O20" s="77"/>
      <c r="P20" s="77"/>
      <c r="Q20" s="77"/>
      <c r="R20" s="77"/>
      <c r="S20" s="77"/>
    </row>
    <row r="21" spans="1:19" s="35" customFormat="1" ht="82.9" customHeight="1" x14ac:dyDescent="0.25">
      <c r="A21" s="12">
        <v>17</v>
      </c>
      <c r="B21" s="63" t="s">
        <v>154</v>
      </c>
      <c r="C21" s="82" t="s">
        <v>155</v>
      </c>
      <c r="D21" s="63" t="s">
        <v>156</v>
      </c>
      <c r="E21" s="64">
        <v>35000</v>
      </c>
      <c r="F21" s="65" t="s">
        <v>90</v>
      </c>
      <c r="G21" s="63" t="s">
        <v>168</v>
      </c>
      <c r="H21" s="63" t="s">
        <v>63</v>
      </c>
      <c r="I21" s="63" t="s">
        <v>128</v>
      </c>
      <c r="J21" s="82"/>
      <c r="K21" s="77"/>
      <c r="L21" s="77"/>
      <c r="M21" s="77"/>
      <c r="N21" s="77"/>
      <c r="O21" s="77"/>
      <c r="P21" s="77"/>
      <c r="Q21" s="77"/>
      <c r="R21" s="77"/>
      <c r="S21" s="77"/>
    </row>
    <row r="22" spans="1:19" s="35" customFormat="1" ht="73.150000000000006" customHeight="1" x14ac:dyDescent="0.25">
      <c r="A22" s="12" t="s">
        <v>34</v>
      </c>
      <c r="B22" s="63" t="s">
        <v>154</v>
      </c>
      <c r="C22" s="82" t="s">
        <v>155</v>
      </c>
      <c r="D22" s="63" t="s">
        <v>156</v>
      </c>
      <c r="E22" s="64">
        <v>500</v>
      </c>
      <c r="F22" s="65" t="s">
        <v>90</v>
      </c>
      <c r="G22" s="63" t="s">
        <v>169</v>
      </c>
      <c r="H22" s="63" t="s">
        <v>63</v>
      </c>
      <c r="I22" s="63" t="s">
        <v>128</v>
      </c>
      <c r="J22" s="82"/>
      <c r="K22" s="77"/>
      <c r="L22" s="77"/>
      <c r="M22" s="77"/>
      <c r="N22" s="77"/>
      <c r="O22" s="77"/>
      <c r="P22" s="77"/>
      <c r="Q22" s="77"/>
      <c r="R22" s="77"/>
      <c r="S22" s="77"/>
    </row>
    <row r="23" spans="1:19" s="35" customFormat="1" ht="82.5" customHeight="1" x14ac:dyDescent="0.25">
      <c r="A23" s="12" t="s">
        <v>35</v>
      </c>
      <c r="B23" s="63" t="s">
        <v>154</v>
      </c>
      <c r="C23" s="82" t="s">
        <v>155</v>
      </c>
      <c r="D23" s="63" t="s">
        <v>156</v>
      </c>
      <c r="E23" s="64">
        <v>5000</v>
      </c>
      <c r="F23" s="65" t="s">
        <v>90</v>
      </c>
      <c r="G23" s="63" t="s">
        <v>170</v>
      </c>
      <c r="H23" s="63" t="s">
        <v>63</v>
      </c>
      <c r="I23" s="63" t="s">
        <v>128</v>
      </c>
      <c r="J23" s="82"/>
      <c r="K23" s="77"/>
      <c r="L23" s="77"/>
      <c r="M23" s="77"/>
      <c r="N23" s="77"/>
      <c r="O23" s="77"/>
      <c r="P23" s="77"/>
      <c r="Q23" s="77"/>
      <c r="R23" s="77"/>
      <c r="S23" s="77"/>
    </row>
    <row r="24" spans="1:19" s="35" customFormat="1" ht="83.25" customHeight="1" x14ac:dyDescent="0.25">
      <c r="A24" s="12" t="s">
        <v>36</v>
      </c>
      <c r="B24" s="63" t="s">
        <v>154</v>
      </c>
      <c r="C24" s="82" t="s">
        <v>171</v>
      </c>
      <c r="D24" s="63" t="s">
        <v>156</v>
      </c>
      <c r="E24" s="65">
        <v>500</v>
      </c>
      <c r="F24" s="65" t="s">
        <v>90</v>
      </c>
      <c r="G24" s="82" t="s">
        <v>172</v>
      </c>
      <c r="H24" s="83" t="s">
        <v>63</v>
      </c>
      <c r="I24" s="82" t="s">
        <v>128</v>
      </c>
      <c r="J24" s="82"/>
      <c r="K24" s="77"/>
      <c r="L24" s="77"/>
      <c r="M24" s="77"/>
      <c r="N24" s="77"/>
      <c r="O24" s="77"/>
      <c r="P24" s="77"/>
      <c r="Q24" s="77"/>
      <c r="R24" s="77"/>
      <c r="S24" s="77"/>
    </row>
    <row r="25" spans="1:19" s="35" customFormat="1" ht="87.75" customHeight="1" x14ac:dyDescent="0.25">
      <c r="A25" s="12" t="s">
        <v>37</v>
      </c>
      <c r="B25" s="63" t="s">
        <v>173</v>
      </c>
      <c r="C25" s="82" t="s">
        <v>174</v>
      </c>
      <c r="D25" s="63" t="s">
        <v>156</v>
      </c>
      <c r="E25" s="64">
        <v>1500</v>
      </c>
      <c r="F25" s="65" t="s">
        <v>156</v>
      </c>
      <c r="G25" s="63" t="s">
        <v>175</v>
      </c>
      <c r="H25" s="63" t="s">
        <v>178</v>
      </c>
      <c r="I25" s="63" t="s">
        <v>176</v>
      </c>
      <c r="J25" s="82"/>
      <c r="K25" s="77"/>
      <c r="L25" s="77"/>
      <c r="M25" s="77"/>
      <c r="N25" s="77"/>
      <c r="O25" s="77"/>
      <c r="P25" s="77"/>
      <c r="Q25" s="77"/>
      <c r="R25" s="77"/>
      <c r="S25" s="77"/>
    </row>
    <row r="26" spans="1:19" s="35" customFormat="1" ht="83.25" customHeight="1" x14ac:dyDescent="0.25">
      <c r="A26" s="12" t="s">
        <v>38</v>
      </c>
      <c r="B26" s="63" t="s">
        <v>173</v>
      </c>
      <c r="C26" s="82" t="s">
        <v>174</v>
      </c>
      <c r="D26" s="63" t="s">
        <v>156</v>
      </c>
      <c r="E26" s="65">
        <v>2300</v>
      </c>
      <c r="F26" s="65" t="s">
        <v>156</v>
      </c>
      <c r="G26" s="63" t="s">
        <v>177</v>
      </c>
      <c r="H26" s="63" t="s">
        <v>178</v>
      </c>
      <c r="I26" s="63" t="s">
        <v>176</v>
      </c>
      <c r="J26" s="82"/>
      <c r="K26" s="77"/>
      <c r="L26" s="77"/>
      <c r="M26" s="77"/>
      <c r="N26" s="77"/>
      <c r="O26" s="77"/>
      <c r="P26" s="77"/>
      <c r="Q26" s="77"/>
      <c r="R26" s="77"/>
      <c r="S26" s="77"/>
    </row>
    <row r="27" spans="1:19" s="35" customFormat="1" ht="75.75" customHeight="1" x14ac:dyDescent="0.25">
      <c r="A27" s="12" t="s">
        <v>39</v>
      </c>
      <c r="B27" s="63" t="s">
        <v>173</v>
      </c>
      <c r="C27" s="82" t="s">
        <v>174</v>
      </c>
      <c r="D27" s="63" t="s">
        <v>156</v>
      </c>
      <c r="E27" s="64">
        <v>20150</v>
      </c>
      <c r="F27" s="65" t="s">
        <v>156</v>
      </c>
      <c r="G27" s="63" t="s">
        <v>179</v>
      </c>
      <c r="H27" s="83" t="s">
        <v>178</v>
      </c>
      <c r="I27" s="82" t="s">
        <v>176</v>
      </c>
      <c r="J27" s="82"/>
      <c r="K27" s="77"/>
      <c r="L27" s="77"/>
      <c r="M27" s="77"/>
      <c r="N27" s="77"/>
      <c r="O27" s="77"/>
      <c r="P27" s="77"/>
      <c r="Q27" s="77"/>
      <c r="R27" s="77"/>
      <c r="S27" s="77"/>
    </row>
    <row r="28" spans="1:19" s="35" customFormat="1" ht="89.25" customHeight="1" x14ac:dyDescent="0.25">
      <c r="A28" s="12" t="s">
        <v>40</v>
      </c>
      <c r="B28" s="66" t="s">
        <v>180</v>
      </c>
      <c r="C28" s="84" t="s">
        <v>174</v>
      </c>
      <c r="D28" s="66" t="s">
        <v>156</v>
      </c>
      <c r="E28" s="67">
        <v>2800</v>
      </c>
      <c r="F28" s="85" t="s">
        <v>156</v>
      </c>
      <c r="G28" s="66" t="s">
        <v>181</v>
      </c>
      <c r="H28" s="66" t="s">
        <v>178</v>
      </c>
      <c r="I28" s="66" t="s">
        <v>176</v>
      </c>
      <c r="J28" s="84"/>
      <c r="K28" s="77"/>
      <c r="L28" s="77"/>
      <c r="M28" s="77"/>
      <c r="N28" s="77"/>
      <c r="O28" s="77"/>
      <c r="P28" s="77"/>
      <c r="Q28" s="77"/>
      <c r="R28" s="77"/>
      <c r="S28" s="77"/>
    </row>
    <row r="29" spans="1:19" s="35" customFormat="1" ht="76.5" customHeight="1" x14ac:dyDescent="0.25">
      <c r="A29" s="12" t="s">
        <v>41</v>
      </c>
      <c r="B29" s="63" t="s">
        <v>173</v>
      </c>
      <c r="C29" s="82" t="s">
        <v>174</v>
      </c>
      <c r="D29" s="63" t="s">
        <v>156</v>
      </c>
      <c r="E29" s="64">
        <v>2851</v>
      </c>
      <c r="F29" s="65" t="s">
        <v>156</v>
      </c>
      <c r="G29" s="63" t="s">
        <v>182</v>
      </c>
      <c r="H29" s="63" t="s">
        <v>178</v>
      </c>
      <c r="I29" s="63" t="s">
        <v>176</v>
      </c>
      <c r="J29" s="82"/>
      <c r="K29" s="77"/>
      <c r="L29" s="77"/>
      <c r="M29" s="77"/>
      <c r="N29" s="77"/>
      <c r="O29" s="77"/>
      <c r="P29" s="77"/>
      <c r="Q29" s="77"/>
      <c r="R29" s="77"/>
      <c r="S29" s="77"/>
    </row>
    <row r="30" spans="1:19" s="35" customFormat="1" ht="74.25" customHeight="1" x14ac:dyDescent="0.25">
      <c r="A30" s="12" t="s">
        <v>42</v>
      </c>
      <c r="B30" s="63" t="s">
        <v>173</v>
      </c>
      <c r="C30" s="82" t="s">
        <v>174</v>
      </c>
      <c r="D30" s="63" t="s">
        <v>156</v>
      </c>
      <c r="E30" s="64">
        <v>1100</v>
      </c>
      <c r="F30" s="65" t="s">
        <v>156</v>
      </c>
      <c r="G30" s="63" t="s">
        <v>183</v>
      </c>
      <c r="H30" s="63" t="s">
        <v>178</v>
      </c>
      <c r="I30" s="63" t="s">
        <v>176</v>
      </c>
      <c r="J30" s="82"/>
      <c r="K30" s="77"/>
      <c r="L30" s="77"/>
      <c r="M30" s="77"/>
      <c r="N30" s="77"/>
      <c r="O30" s="77"/>
      <c r="P30" s="77"/>
      <c r="Q30" s="77"/>
      <c r="R30" s="77"/>
      <c r="S30" s="77"/>
    </row>
    <row r="31" spans="1:19" s="35" customFormat="1" ht="82.5" customHeight="1" x14ac:dyDescent="0.25">
      <c r="A31" s="12" t="s">
        <v>43</v>
      </c>
      <c r="B31" s="63" t="s">
        <v>184</v>
      </c>
      <c r="C31" s="82" t="s">
        <v>174</v>
      </c>
      <c r="D31" s="63" t="s">
        <v>156</v>
      </c>
      <c r="E31" s="64">
        <v>3400</v>
      </c>
      <c r="F31" s="65" t="s">
        <v>156</v>
      </c>
      <c r="G31" s="63" t="s">
        <v>185</v>
      </c>
      <c r="H31" s="63" t="s">
        <v>178</v>
      </c>
      <c r="I31" s="63" t="s">
        <v>176</v>
      </c>
      <c r="J31" s="82"/>
      <c r="K31" s="77"/>
      <c r="L31" s="77"/>
      <c r="M31" s="77"/>
      <c r="N31" s="77"/>
      <c r="O31" s="77"/>
      <c r="P31" s="77"/>
      <c r="Q31" s="77"/>
      <c r="R31" s="77"/>
      <c r="S31" s="77"/>
    </row>
    <row r="32" spans="1:19" s="35" customFormat="1" ht="82.5" customHeight="1" x14ac:dyDescent="0.25">
      <c r="A32" s="12" t="s">
        <v>44</v>
      </c>
      <c r="B32" s="63" t="s">
        <v>199</v>
      </c>
      <c r="C32" s="82" t="s">
        <v>200</v>
      </c>
      <c r="D32" s="68">
        <v>42225.7</v>
      </c>
      <c r="E32" s="64">
        <v>52782.13</v>
      </c>
      <c r="F32" s="65" t="s">
        <v>201</v>
      </c>
      <c r="G32" s="63" t="s">
        <v>202</v>
      </c>
      <c r="H32" s="63" t="s">
        <v>201</v>
      </c>
      <c r="I32" s="63" t="s">
        <v>128</v>
      </c>
      <c r="J32" s="82"/>
      <c r="K32" s="77"/>
      <c r="L32" s="77"/>
      <c r="M32" s="77"/>
      <c r="N32" s="77"/>
      <c r="O32" s="77"/>
      <c r="P32" s="77"/>
      <c r="Q32" s="77"/>
      <c r="R32" s="77"/>
      <c r="S32" s="77"/>
    </row>
    <row r="33" spans="1:24" s="35" customFormat="1" ht="111" customHeight="1" x14ac:dyDescent="0.25">
      <c r="A33" s="12">
        <v>28</v>
      </c>
      <c r="B33" s="63" t="s">
        <v>194</v>
      </c>
      <c r="C33" s="82" t="s">
        <v>195</v>
      </c>
      <c r="D33" s="68">
        <v>102099.71</v>
      </c>
      <c r="E33" s="64">
        <v>127624.64</v>
      </c>
      <c r="F33" s="65" t="s">
        <v>192</v>
      </c>
      <c r="G33" s="63" t="s">
        <v>196</v>
      </c>
      <c r="H33" s="63" t="s">
        <v>197</v>
      </c>
      <c r="I33" s="63" t="s">
        <v>176</v>
      </c>
      <c r="J33" s="82" t="s">
        <v>198</v>
      </c>
      <c r="K33" s="77"/>
      <c r="L33" s="77"/>
      <c r="M33" s="77"/>
      <c r="N33" s="77"/>
      <c r="O33" s="77"/>
      <c r="P33" s="77"/>
      <c r="Q33" s="77"/>
      <c r="R33" s="77"/>
      <c r="S33" s="77"/>
    </row>
    <row r="34" spans="1:24" s="35" customFormat="1" ht="60" customHeight="1" x14ac:dyDescent="0.25">
      <c r="A34" s="12">
        <v>29</v>
      </c>
      <c r="B34" s="63" t="s">
        <v>186</v>
      </c>
      <c r="C34" s="82" t="s">
        <v>187</v>
      </c>
      <c r="D34" s="63" t="s">
        <v>156</v>
      </c>
      <c r="E34" s="64" t="s">
        <v>156</v>
      </c>
      <c r="F34" s="65" t="s">
        <v>156</v>
      </c>
      <c r="G34" s="63" t="s">
        <v>185</v>
      </c>
      <c r="H34" s="63" t="s">
        <v>156</v>
      </c>
      <c r="I34" s="63" t="s">
        <v>176</v>
      </c>
      <c r="J34" s="82"/>
      <c r="K34" s="77"/>
      <c r="L34" s="77"/>
      <c r="M34" s="77"/>
      <c r="N34" s="77"/>
      <c r="O34" s="77"/>
      <c r="P34" s="77"/>
      <c r="Q34" s="77"/>
      <c r="R34" s="77"/>
      <c r="S34" s="77"/>
    </row>
    <row r="35" spans="1:24" s="35" customFormat="1" ht="117" customHeight="1" x14ac:dyDescent="0.25">
      <c r="A35" s="12">
        <v>30</v>
      </c>
      <c r="B35" s="63" t="s">
        <v>203</v>
      </c>
      <c r="C35" s="82" t="s">
        <v>133</v>
      </c>
      <c r="D35" s="63" t="s">
        <v>129</v>
      </c>
      <c r="E35" s="64" t="s">
        <v>130</v>
      </c>
      <c r="F35" s="65" t="s">
        <v>204</v>
      </c>
      <c r="G35" s="63" t="s">
        <v>207</v>
      </c>
      <c r="H35" s="63" t="s">
        <v>208</v>
      </c>
      <c r="I35" s="63" t="s">
        <v>128</v>
      </c>
      <c r="J35" s="82"/>
      <c r="K35" s="77"/>
      <c r="L35" s="77"/>
      <c r="M35" s="77"/>
      <c r="N35" s="77"/>
      <c r="O35" s="77"/>
      <c r="P35" s="77"/>
      <c r="Q35" s="77"/>
      <c r="R35" s="77"/>
      <c r="S35" s="77"/>
    </row>
    <row r="36" spans="1:24" s="35" customFormat="1" ht="114" customHeight="1" x14ac:dyDescent="0.25">
      <c r="A36" s="12">
        <v>31</v>
      </c>
      <c r="B36" s="63" t="s">
        <v>209</v>
      </c>
      <c r="C36" s="82" t="s">
        <v>133</v>
      </c>
      <c r="D36" s="63" t="s">
        <v>129</v>
      </c>
      <c r="E36" s="64" t="s">
        <v>130</v>
      </c>
      <c r="F36" s="65" t="s">
        <v>90</v>
      </c>
      <c r="G36" s="63" t="s">
        <v>210</v>
      </c>
      <c r="H36" s="63" t="s">
        <v>63</v>
      </c>
      <c r="I36" s="63" t="s">
        <v>128</v>
      </c>
      <c r="J36" s="82"/>
      <c r="K36" s="77"/>
      <c r="L36" s="77"/>
      <c r="M36" s="77"/>
      <c r="N36" s="77"/>
      <c r="O36" s="77"/>
      <c r="P36" s="77"/>
      <c r="Q36" s="77"/>
      <c r="R36" s="77"/>
      <c r="S36" s="77"/>
    </row>
    <row r="37" spans="1:24" s="35" customFormat="1" ht="114" customHeight="1" x14ac:dyDescent="0.25">
      <c r="A37" s="12">
        <v>32</v>
      </c>
      <c r="B37" s="63" t="s">
        <v>241</v>
      </c>
      <c r="C37" s="82" t="s">
        <v>242</v>
      </c>
      <c r="D37" s="63" t="s">
        <v>156</v>
      </c>
      <c r="E37" s="64">
        <v>351126.28</v>
      </c>
      <c r="F37" s="65" t="s">
        <v>243</v>
      </c>
      <c r="G37" s="63" t="s">
        <v>191</v>
      </c>
      <c r="H37" s="63" t="s">
        <v>243</v>
      </c>
      <c r="I37" s="63" t="s">
        <v>156</v>
      </c>
      <c r="J37" s="82" t="s">
        <v>198</v>
      </c>
      <c r="K37" s="77"/>
      <c r="L37" s="77"/>
      <c r="M37" s="77"/>
      <c r="N37" s="77"/>
      <c r="O37" s="77"/>
      <c r="P37" s="77"/>
      <c r="Q37" s="77"/>
      <c r="R37" s="77"/>
      <c r="S37" s="77"/>
    </row>
    <row r="38" spans="1:24" s="35" customFormat="1" ht="58.5" customHeight="1" x14ac:dyDescent="0.25">
      <c r="A38" s="12">
        <v>33</v>
      </c>
      <c r="B38" s="63" t="s">
        <v>211</v>
      </c>
      <c r="C38" s="82" t="s">
        <v>212</v>
      </c>
      <c r="D38" s="63" t="s">
        <v>156</v>
      </c>
      <c r="E38" s="64" t="s">
        <v>213</v>
      </c>
      <c r="F38" s="65" t="s">
        <v>214</v>
      </c>
      <c r="G38" s="63" t="s">
        <v>215</v>
      </c>
      <c r="H38" s="63" t="s">
        <v>217</v>
      </c>
      <c r="I38" s="63" t="s">
        <v>128</v>
      </c>
      <c r="J38" s="82"/>
      <c r="K38" s="77"/>
      <c r="L38" s="77"/>
      <c r="M38" s="77"/>
      <c r="N38" s="77"/>
      <c r="O38" s="77"/>
      <c r="P38" s="77"/>
      <c r="Q38" s="77"/>
      <c r="R38" s="77"/>
      <c r="S38" s="77"/>
    </row>
    <row r="39" spans="1:24" s="35" customFormat="1" ht="60" customHeight="1" x14ac:dyDescent="0.25">
      <c r="A39" s="12">
        <v>34</v>
      </c>
      <c r="B39" s="84" t="s">
        <v>211</v>
      </c>
      <c r="C39" s="84" t="s">
        <v>212</v>
      </c>
      <c r="D39" s="69" t="s">
        <v>156</v>
      </c>
      <c r="E39" s="70" t="s">
        <v>129</v>
      </c>
      <c r="F39" s="85" t="s">
        <v>214</v>
      </c>
      <c r="G39" s="84" t="s">
        <v>216</v>
      </c>
      <c r="H39" s="84" t="s">
        <v>217</v>
      </c>
      <c r="I39" s="84" t="s">
        <v>128</v>
      </c>
      <c r="J39" s="84"/>
      <c r="K39" s="77"/>
      <c r="L39" s="77"/>
      <c r="M39" s="77"/>
      <c r="N39" s="77"/>
      <c r="O39" s="77"/>
      <c r="P39" s="77"/>
      <c r="Q39" s="77"/>
      <c r="R39" s="77"/>
      <c r="S39" s="77"/>
    </row>
    <row r="40" spans="1:24" s="35" customFormat="1" ht="74.25" customHeight="1" x14ac:dyDescent="0.25">
      <c r="A40" s="12">
        <v>35</v>
      </c>
      <c r="B40" s="63" t="s">
        <v>211</v>
      </c>
      <c r="C40" s="82" t="s">
        <v>212</v>
      </c>
      <c r="D40" s="71" t="s">
        <v>156</v>
      </c>
      <c r="E40" s="72" t="s">
        <v>218</v>
      </c>
      <c r="F40" s="28" t="s">
        <v>219</v>
      </c>
      <c r="G40" s="27" t="s">
        <v>220</v>
      </c>
      <c r="H40" s="28" t="s">
        <v>221</v>
      </c>
      <c r="I40" s="28" t="s">
        <v>128</v>
      </c>
      <c r="J40" s="28"/>
      <c r="K40" s="77"/>
      <c r="L40" s="77"/>
      <c r="M40" s="77"/>
      <c r="N40" s="77"/>
      <c r="O40" s="77"/>
      <c r="P40" s="77"/>
      <c r="Q40" s="77"/>
      <c r="R40" s="77"/>
      <c r="S40" s="77"/>
    </row>
    <row r="41" spans="1:24" s="35" customFormat="1" ht="45" x14ac:dyDescent="0.25">
      <c r="A41" s="12">
        <v>36</v>
      </c>
      <c r="B41" s="63" t="s">
        <v>211</v>
      </c>
      <c r="C41" s="82" t="s">
        <v>212</v>
      </c>
      <c r="D41" s="71" t="s">
        <v>156</v>
      </c>
      <c r="E41" s="27" t="s">
        <v>218</v>
      </c>
      <c r="F41" s="65" t="s">
        <v>219</v>
      </c>
      <c r="G41" s="63" t="s">
        <v>222</v>
      </c>
      <c r="H41" s="63" t="s">
        <v>221</v>
      </c>
      <c r="I41" s="63" t="s">
        <v>128</v>
      </c>
      <c r="J41" s="82"/>
      <c r="K41" s="77"/>
      <c r="L41" s="77"/>
      <c r="M41" s="77"/>
      <c r="N41" s="77"/>
      <c r="O41" s="77"/>
      <c r="P41" s="77"/>
      <c r="Q41" s="77"/>
      <c r="R41" s="77"/>
      <c r="S41" s="77"/>
    </row>
    <row r="42" spans="1:24" s="35" customFormat="1" ht="69" customHeight="1" x14ac:dyDescent="0.25">
      <c r="A42" s="12">
        <v>37</v>
      </c>
      <c r="B42" s="63" t="s">
        <v>211</v>
      </c>
      <c r="C42" s="82" t="s">
        <v>212</v>
      </c>
      <c r="D42" s="71" t="s">
        <v>156</v>
      </c>
      <c r="E42" s="73" t="s">
        <v>218</v>
      </c>
      <c r="F42" s="65" t="s">
        <v>219</v>
      </c>
      <c r="G42" s="63" t="s">
        <v>223</v>
      </c>
      <c r="H42" s="63" t="s">
        <v>221</v>
      </c>
      <c r="I42" s="63" t="s">
        <v>128</v>
      </c>
      <c r="J42" s="82"/>
      <c r="K42" s="77"/>
      <c r="L42" s="77"/>
      <c r="M42" s="77"/>
      <c r="N42" s="77"/>
      <c r="O42" s="77"/>
      <c r="P42" s="77"/>
      <c r="Q42" s="77"/>
      <c r="R42" s="77"/>
      <c r="S42" s="77"/>
    </row>
    <row r="43" spans="1:24" s="35" customFormat="1" ht="70.150000000000006" customHeight="1" x14ac:dyDescent="0.25">
      <c r="A43" s="33">
        <v>38</v>
      </c>
      <c r="B43" s="63" t="s">
        <v>211</v>
      </c>
      <c r="C43" s="82" t="s">
        <v>212</v>
      </c>
      <c r="D43" s="71" t="s">
        <v>156</v>
      </c>
      <c r="E43" s="27" t="s">
        <v>218</v>
      </c>
      <c r="F43" s="65" t="s">
        <v>219</v>
      </c>
      <c r="G43" s="63" t="s">
        <v>224</v>
      </c>
      <c r="H43" s="63" t="s">
        <v>221</v>
      </c>
      <c r="I43" s="63" t="s">
        <v>128</v>
      </c>
      <c r="J43" s="82"/>
      <c r="K43" s="77"/>
      <c r="L43" s="77"/>
      <c r="M43" s="77"/>
      <c r="N43" s="77"/>
      <c r="O43" s="77"/>
      <c r="P43" s="77"/>
      <c r="Q43" s="77"/>
      <c r="R43" s="77"/>
      <c r="S43" s="77"/>
    </row>
    <row r="44" spans="1:24" s="35" customFormat="1" ht="133.15" customHeight="1" x14ac:dyDescent="0.25">
      <c r="A44" s="12">
        <v>39</v>
      </c>
      <c r="B44" s="63" t="s">
        <v>211</v>
      </c>
      <c r="C44" s="82" t="s">
        <v>212</v>
      </c>
      <c r="D44" s="71" t="s">
        <v>156</v>
      </c>
      <c r="E44" s="72" t="s">
        <v>218</v>
      </c>
      <c r="F44" s="65" t="s">
        <v>219</v>
      </c>
      <c r="G44" s="63" t="s">
        <v>225</v>
      </c>
      <c r="H44" s="63" t="s">
        <v>221</v>
      </c>
      <c r="I44" s="63" t="s">
        <v>128</v>
      </c>
      <c r="J44" s="82"/>
      <c r="K44" s="77"/>
      <c r="L44" s="77"/>
      <c r="M44" s="77"/>
      <c r="N44" s="77"/>
      <c r="O44" s="77"/>
      <c r="P44" s="77"/>
      <c r="Q44" s="77"/>
      <c r="R44" s="77"/>
      <c r="S44" s="77"/>
    </row>
    <row r="45" spans="1:24" s="35" customFormat="1" ht="145.15" customHeight="1" x14ac:dyDescent="0.25">
      <c r="A45" s="12">
        <v>40</v>
      </c>
      <c r="B45" s="63" t="s">
        <v>211</v>
      </c>
      <c r="C45" s="82" t="s">
        <v>212</v>
      </c>
      <c r="D45" s="71" t="s">
        <v>156</v>
      </c>
      <c r="E45" s="72" t="s">
        <v>218</v>
      </c>
      <c r="F45" s="65" t="s">
        <v>229</v>
      </c>
      <c r="G45" s="63" t="s">
        <v>226</v>
      </c>
      <c r="H45" s="63" t="s">
        <v>221</v>
      </c>
      <c r="I45" s="63" t="s">
        <v>128</v>
      </c>
      <c r="J45" s="82"/>
      <c r="K45" s="77"/>
      <c r="L45" s="77"/>
      <c r="M45" s="77"/>
      <c r="N45" s="77"/>
      <c r="O45" s="77"/>
      <c r="P45" s="77"/>
      <c r="Q45" s="77"/>
      <c r="R45" s="77"/>
      <c r="S45" s="77"/>
    </row>
    <row r="46" spans="1:24" s="35" customFormat="1" ht="60.75" customHeight="1" x14ac:dyDescent="0.25">
      <c r="A46" s="12">
        <v>41</v>
      </c>
      <c r="B46" s="63" t="s">
        <v>211</v>
      </c>
      <c r="C46" s="82" t="s">
        <v>212</v>
      </c>
      <c r="D46" s="43" t="s">
        <v>156</v>
      </c>
      <c r="E46" s="49" t="s">
        <v>218</v>
      </c>
      <c r="F46" s="28" t="s">
        <v>229</v>
      </c>
      <c r="G46" s="63" t="s">
        <v>227</v>
      </c>
      <c r="H46" s="63" t="s">
        <v>221</v>
      </c>
      <c r="I46" s="63" t="s">
        <v>128</v>
      </c>
      <c r="J46" s="82"/>
      <c r="K46" s="77"/>
      <c r="L46" s="77"/>
      <c r="M46" s="77"/>
      <c r="N46" s="77"/>
      <c r="O46" s="77"/>
      <c r="P46" s="77"/>
      <c r="Q46" s="77"/>
      <c r="R46" s="77"/>
      <c r="S46" s="77"/>
    </row>
    <row r="47" spans="1:24" s="35" customFormat="1" ht="45" x14ac:dyDescent="0.25">
      <c r="A47" s="12">
        <v>42</v>
      </c>
      <c r="B47" s="86" t="s">
        <v>211</v>
      </c>
      <c r="C47" s="80" t="s">
        <v>212</v>
      </c>
      <c r="D47" s="74" t="s">
        <v>156</v>
      </c>
      <c r="E47" s="75" t="s">
        <v>218</v>
      </c>
      <c r="F47" s="29" t="s">
        <v>229</v>
      </c>
      <c r="G47" s="74" t="s">
        <v>228</v>
      </c>
      <c r="H47" s="74" t="s">
        <v>221</v>
      </c>
      <c r="I47" s="74" t="s">
        <v>128</v>
      </c>
      <c r="J47" s="80"/>
      <c r="K47" s="77"/>
      <c r="L47" s="77"/>
      <c r="M47" s="77"/>
      <c r="N47" s="77"/>
      <c r="O47" s="77"/>
      <c r="P47" s="77"/>
      <c r="Q47" s="77"/>
      <c r="R47" s="77"/>
      <c r="S47" s="77"/>
    </row>
    <row r="48" spans="1:24" x14ac:dyDescent="0.25">
      <c r="A48" s="3"/>
      <c r="B48" s="22"/>
      <c r="C48" s="22"/>
      <c r="D48" s="45"/>
      <c r="E48" s="46"/>
      <c r="F48" s="22"/>
      <c r="G48" s="22"/>
      <c r="H48" s="22"/>
      <c r="I48" s="22"/>
      <c r="J48" s="25"/>
      <c r="K48" s="5"/>
      <c r="L48" s="5"/>
      <c r="M48" s="5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25">
      <c r="A49" s="3"/>
      <c r="B49" s="22"/>
      <c r="C49" s="22"/>
      <c r="D49" s="45"/>
      <c r="E49" s="46"/>
      <c r="F49" s="22"/>
      <c r="G49" s="22"/>
      <c r="H49" s="22"/>
      <c r="I49" s="23"/>
      <c r="J49" s="24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25">
      <c r="A50" s="3"/>
      <c r="B50" s="22"/>
      <c r="C50" s="22"/>
      <c r="D50" s="45"/>
      <c r="E50" s="47"/>
      <c r="F50" s="26"/>
      <c r="G50" s="22"/>
      <c r="H50" s="22"/>
      <c r="I50" s="22"/>
      <c r="J50" s="2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5">
      <c r="A51" s="3"/>
      <c r="B51" s="22"/>
      <c r="C51" s="22"/>
      <c r="D51" s="45"/>
      <c r="E51" s="47"/>
      <c r="F51" s="26"/>
      <c r="G51" s="22"/>
      <c r="H51" s="22"/>
      <c r="I51" s="22"/>
      <c r="J51" s="25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25">
      <c r="A52" s="3"/>
      <c r="B52" s="22"/>
      <c r="C52" s="22"/>
      <c r="D52" s="45"/>
      <c r="E52" s="47"/>
      <c r="F52" s="26"/>
      <c r="G52" s="22"/>
      <c r="H52" s="22"/>
      <c r="I52" s="22"/>
      <c r="J52" s="25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25">
      <c r="A53" s="3"/>
      <c r="B53" s="22"/>
      <c r="C53" s="22"/>
      <c r="D53" s="45"/>
      <c r="E53" s="46"/>
      <c r="F53" s="22"/>
      <c r="G53" s="22"/>
      <c r="H53" s="22"/>
      <c r="I53" s="22"/>
      <c r="J53" s="22"/>
      <c r="K53" s="5"/>
      <c r="L53" s="5"/>
      <c r="M53" s="5"/>
      <c r="N53" s="5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25">
      <c r="A54" s="3"/>
      <c r="B54" s="22"/>
      <c r="C54" s="22"/>
      <c r="D54" s="45"/>
      <c r="E54" s="47"/>
      <c r="F54" s="22"/>
      <c r="G54" s="22"/>
      <c r="H54" s="22"/>
      <c r="I54" s="22"/>
      <c r="J54" s="22"/>
      <c r="K54" s="5"/>
      <c r="L54" s="5"/>
      <c r="M54" s="5"/>
      <c r="N54" s="5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25">
      <c r="A55" s="3"/>
      <c r="B55" s="22"/>
      <c r="C55" s="4"/>
      <c r="D55" s="4"/>
      <c r="E55" s="6"/>
      <c r="F55" s="4"/>
      <c r="G55" s="4"/>
      <c r="H55" s="4"/>
      <c r="I55" s="4"/>
      <c r="J55" s="4"/>
      <c r="K55" s="5"/>
      <c r="L55" s="5"/>
      <c r="M55" s="5"/>
      <c r="N55" s="5"/>
    </row>
    <row r="56" spans="1:24" x14ac:dyDescent="0.25">
      <c r="A56" s="3"/>
      <c r="B56" s="3"/>
      <c r="C56" s="3"/>
      <c r="D56" s="4"/>
      <c r="E56" s="6"/>
      <c r="F56" s="4"/>
      <c r="G56" s="4"/>
      <c r="H56" s="4"/>
      <c r="I56" s="4"/>
      <c r="J56" s="4"/>
      <c r="K56" s="5"/>
      <c r="L56" s="5"/>
      <c r="M56" s="5"/>
      <c r="N56" s="5"/>
    </row>
    <row r="57" spans="1:24" x14ac:dyDescent="0.25">
      <c r="A57" s="3"/>
      <c r="B57" s="3"/>
      <c r="C57" s="4"/>
      <c r="D57" s="4"/>
      <c r="E57" s="7"/>
      <c r="F57" s="4"/>
      <c r="G57" s="3"/>
      <c r="H57" s="4"/>
      <c r="I57" s="4"/>
      <c r="J57" s="4"/>
      <c r="K57" s="5"/>
      <c r="L57" s="5"/>
      <c r="M57" s="5"/>
      <c r="N57" s="5"/>
    </row>
    <row r="58" spans="1:24" x14ac:dyDescent="0.25">
      <c r="B58" s="3"/>
    </row>
  </sheetData>
  <mergeCells count="2">
    <mergeCell ref="C1:D1"/>
    <mergeCell ref="F1:I1"/>
  </mergeCells>
  <pageMargins left="0.7" right="0.7" top="0.75" bottom="0.75" header="0.3" footer="0.3"/>
  <pageSetup paperSize="9" scale="84" fitToHeight="0" orientation="landscape" r:id="rId1"/>
  <rowBreaks count="1" manualBreakCount="1">
    <brk id="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zoomScale="85" zoomScaleNormal="85" workbookViewId="0">
      <selection activeCell="C3" sqref="C3"/>
    </sheetView>
  </sheetViews>
  <sheetFormatPr defaultRowHeight="15" x14ac:dyDescent="0.25"/>
  <cols>
    <col min="2" max="2" width="22.28515625" style="48" customWidth="1"/>
    <col min="3" max="3" width="22.28515625" customWidth="1"/>
    <col min="4" max="4" width="12.5703125" customWidth="1"/>
    <col min="5" max="5" width="13.28515625" customWidth="1"/>
    <col min="6" max="6" width="25.28515625" customWidth="1"/>
    <col min="7" max="7" width="29.85546875" customWidth="1"/>
    <col min="8" max="8" width="16.85546875" bestFit="1" customWidth="1"/>
    <col min="9" max="10" width="13.140625" customWidth="1"/>
    <col min="11" max="11" width="12.7109375" customWidth="1"/>
    <col min="12" max="13" width="17.140625" customWidth="1"/>
    <col min="14" max="14" width="22.28515625" customWidth="1"/>
    <col min="15" max="15" width="19" customWidth="1"/>
    <col min="16" max="16" width="18.42578125" customWidth="1"/>
    <col min="17" max="17" width="22.7109375" customWidth="1"/>
    <col min="18" max="18" width="23.42578125" customWidth="1"/>
    <col min="19" max="19" width="18" customWidth="1"/>
  </cols>
  <sheetData>
    <row r="1" spans="1:19" ht="28.15" customHeight="1" x14ac:dyDescent="0.25">
      <c r="A1" s="8"/>
      <c r="B1" s="53"/>
      <c r="C1" s="30"/>
      <c r="D1" s="30"/>
      <c r="E1" s="87" t="s">
        <v>45</v>
      </c>
      <c r="F1" s="87"/>
      <c r="G1" s="87"/>
      <c r="H1" s="31"/>
      <c r="I1" s="30"/>
      <c r="J1" s="30"/>
      <c r="K1" s="32" t="s">
        <v>230</v>
      </c>
      <c r="L1" s="32"/>
      <c r="M1" s="32"/>
      <c r="N1" s="32"/>
    </row>
    <row r="3" spans="1:19" s="35" customFormat="1" ht="75.75" customHeight="1" x14ac:dyDescent="0.25">
      <c r="A3" s="18" t="s">
        <v>0</v>
      </c>
      <c r="B3" s="18" t="s">
        <v>1</v>
      </c>
      <c r="C3" s="18" t="s">
        <v>84</v>
      </c>
      <c r="D3" s="18" t="s">
        <v>85</v>
      </c>
      <c r="E3" s="18" t="s">
        <v>2</v>
      </c>
      <c r="F3" s="18" t="s">
        <v>86</v>
      </c>
      <c r="G3" s="18" t="s">
        <v>3</v>
      </c>
      <c r="H3" s="40" t="s">
        <v>6</v>
      </c>
      <c r="I3" s="18" t="s">
        <v>5</v>
      </c>
      <c r="J3" s="18" t="s">
        <v>72</v>
      </c>
      <c r="K3" s="18" t="s">
        <v>18</v>
      </c>
      <c r="L3" s="18" t="s">
        <v>8</v>
      </c>
      <c r="M3" s="18" t="s">
        <v>4</v>
      </c>
      <c r="N3" s="18" t="s">
        <v>7</v>
      </c>
      <c r="O3" s="39" t="s">
        <v>64</v>
      </c>
      <c r="P3" s="41" t="s">
        <v>81</v>
      </c>
      <c r="Q3" s="40" t="s">
        <v>82</v>
      </c>
      <c r="R3" s="40" t="s">
        <v>83</v>
      </c>
      <c r="S3" s="41" t="s">
        <v>65</v>
      </c>
    </row>
    <row r="4" spans="1:19" s="35" customFormat="1" ht="60.6" customHeight="1" x14ac:dyDescent="0.25">
      <c r="A4" s="2" t="s">
        <v>19</v>
      </c>
      <c r="B4" s="2" t="s">
        <v>231</v>
      </c>
      <c r="C4" s="2"/>
      <c r="D4" s="2"/>
      <c r="E4" s="21"/>
      <c r="F4" s="21" t="s">
        <v>232</v>
      </c>
      <c r="G4" s="50" t="s">
        <v>235</v>
      </c>
      <c r="H4" s="34"/>
      <c r="I4" s="51">
        <v>4900</v>
      </c>
      <c r="J4" s="51">
        <v>1225</v>
      </c>
      <c r="K4" s="51">
        <f>I4+J4</f>
        <v>6125</v>
      </c>
      <c r="L4" s="2"/>
      <c r="M4" s="2" t="s">
        <v>236</v>
      </c>
      <c r="N4" s="2" t="s">
        <v>238</v>
      </c>
      <c r="O4" s="28" t="s">
        <v>239</v>
      </c>
      <c r="P4" s="43">
        <v>4900</v>
      </c>
      <c r="Q4" s="43">
        <v>6125</v>
      </c>
      <c r="R4" s="27"/>
      <c r="S4" s="28"/>
    </row>
    <row r="5" spans="1:19" s="35" customFormat="1" ht="79.5" customHeight="1" x14ac:dyDescent="0.25">
      <c r="A5" s="2" t="s">
        <v>20</v>
      </c>
      <c r="B5" s="2" t="s">
        <v>240</v>
      </c>
      <c r="C5" s="2"/>
      <c r="D5" s="2"/>
      <c r="E5" s="21"/>
      <c r="F5" s="21" t="s">
        <v>233</v>
      </c>
      <c r="G5" s="13" t="s">
        <v>264</v>
      </c>
      <c r="H5" s="34"/>
      <c r="I5" s="51" t="s">
        <v>244</v>
      </c>
      <c r="J5" s="51" t="s">
        <v>245</v>
      </c>
      <c r="K5" s="51">
        <f t="shared" ref="K5:K41" si="0">I5+J5</f>
        <v>18625</v>
      </c>
      <c r="L5" s="2"/>
      <c r="M5" s="2" t="s">
        <v>246</v>
      </c>
      <c r="N5" s="2"/>
      <c r="O5" s="28" t="s">
        <v>148</v>
      </c>
      <c r="P5" s="43">
        <v>14900</v>
      </c>
      <c r="Q5" s="43">
        <v>18625</v>
      </c>
      <c r="R5" s="28"/>
      <c r="S5" s="28"/>
    </row>
    <row r="6" spans="1:19" s="35" customFormat="1" ht="81" customHeight="1" x14ac:dyDescent="0.25">
      <c r="A6" s="2" t="s">
        <v>21</v>
      </c>
      <c r="B6" s="2" t="s">
        <v>247</v>
      </c>
      <c r="C6" s="2"/>
      <c r="D6" s="2"/>
      <c r="E6" s="21"/>
      <c r="F6" s="21" t="s">
        <v>234</v>
      </c>
      <c r="G6" s="50" t="s">
        <v>248</v>
      </c>
      <c r="H6" s="34"/>
      <c r="I6" s="51">
        <v>1084.8599999999999</v>
      </c>
      <c r="J6" s="51">
        <v>451.22</v>
      </c>
      <c r="K6" s="51">
        <f t="shared" si="0"/>
        <v>1536.08</v>
      </c>
      <c r="L6" s="2"/>
      <c r="M6" s="2" t="s">
        <v>249</v>
      </c>
      <c r="N6" s="2"/>
      <c r="O6" s="28" t="s">
        <v>250</v>
      </c>
      <c r="P6" s="43">
        <v>1084.8599999999999</v>
      </c>
      <c r="Q6" s="43">
        <v>1536.07</v>
      </c>
      <c r="R6" s="27"/>
      <c r="S6" s="28"/>
    </row>
    <row r="7" spans="1:19" s="35" customFormat="1" ht="123" customHeight="1" x14ac:dyDescent="0.25">
      <c r="A7" s="2" t="s">
        <v>22</v>
      </c>
      <c r="B7" s="2" t="s">
        <v>251</v>
      </c>
      <c r="C7" s="2"/>
      <c r="D7" s="2"/>
      <c r="E7" s="21"/>
      <c r="F7" s="21" t="s">
        <v>252</v>
      </c>
      <c r="G7" s="2" t="s">
        <v>253</v>
      </c>
      <c r="H7" s="34"/>
      <c r="I7" s="51" t="s">
        <v>149</v>
      </c>
      <c r="J7" s="51" t="s">
        <v>160</v>
      </c>
      <c r="K7" s="51">
        <f t="shared" si="0"/>
        <v>5000</v>
      </c>
      <c r="L7" s="2"/>
      <c r="M7" s="2" t="s">
        <v>254</v>
      </c>
      <c r="N7" s="15" t="s">
        <v>237</v>
      </c>
      <c r="O7" s="28" t="s">
        <v>145</v>
      </c>
      <c r="P7" s="43">
        <v>4000</v>
      </c>
      <c r="Q7" s="43">
        <v>5000</v>
      </c>
      <c r="R7" s="27"/>
      <c r="S7" s="28"/>
    </row>
    <row r="8" spans="1:19" s="35" customFormat="1" ht="73.5" customHeight="1" x14ac:dyDescent="0.25">
      <c r="A8" s="2" t="s">
        <v>23</v>
      </c>
      <c r="B8" s="2" t="s">
        <v>255</v>
      </c>
      <c r="C8" s="2"/>
      <c r="D8" s="2"/>
      <c r="E8" s="21"/>
      <c r="F8" s="21" t="s">
        <v>256</v>
      </c>
      <c r="G8" s="13" t="s">
        <v>257</v>
      </c>
      <c r="H8" s="34"/>
      <c r="I8" s="51" t="s">
        <v>258</v>
      </c>
      <c r="J8" s="51" t="s">
        <v>259</v>
      </c>
      <c r="K8" s="51">
        <f t="shared" si="0"/>
        <v>4500</v>
      </c>
      <c r="L8" s="2"/>
      <c r="M8" s="2" t="s">
        <v>260</v>
      </c>
      <c r="N8" s="15" t="s">
        <v>132</v>
      </c>
      <c r="O8" s="28" t="s">
        <v>261</v>
      </c>
      <c r="P8" s="43">
        <v>3600</v>
      </c>
      <c r="Q8" s="43">
        <v>4500</v>
      </c>
      <c r="R8" s="28"/>
      <c r="S8" s="28"/>
    </row>
    <row r="9" spans="1:19" s="35" customFormat="1" ht="113.25" customHeight="1" x14ac:dyDescent="0.25">
      <c r="A9" s="2" t="s">
        <v>24</v>
      </c>
      <c r="B9" s="2" t="s">
        <v>262</v>
      </c>
      <c r="C9" s="2"/>
      <c r="D9" s="2"/>
      <c r="E9" s="21"/>
      <c r="F9" s="21" t="s">
        <v>263</v>
      </c>
      <c r="G9" s="2" t="s">
        <v>264</v>
      </c>
      <c r="H9" s="34"/>
      <c r="I9" s="51" t="s">
        <v>265</v>
      </c>
      <c r="J9" s="51" t="s">
        <v>266</v>
      </c>
      <c r="K9" s="51">
        <f t="shared" si="0"/>
        <v>10643.75</v>
      </c>
      <c r="L9" s="2"/>
      <c r="M9" s="2" t="s">
        <v>267</v>
      </c>
      <c r="N9" s="2"/>
      <c r="O9" s="28" t="s">
        <v>153</v>
      </c>
      <c r="P9" s="43">
        <v>8515</v>
      </c>
      <c r="Q9" s="43">
        <v>10643.75</v>
      </c>
      <c r="R9" s="27"/>
      <c r="S9" s="28"/>
    </row>
    <row r="10" spans="1:19" s="35" customFormat="1" ht="93" customHeight="1" x14ac:dyDescent="0.25">
      <c r="A10" s="2" t="s">
        <v>25</v>
      </c>
      <c r="B10" s="2" t="s">
        <v>277</v>
      </c>
      <c r="C10" s="2"/>
      <c r="D10" s="2"/>
      <c r="E10" s="21"/>
      <c r="F10" s="21" t="s">
        <v>268</v>
      </c>
      <c r="G10" s="13" t="s">
        <v>269</v>
      </c>
      <c r="H10" s="34"/>
      <c r="I10" s="51" t="s">
        <v>270</v>
      </c>
      <c r="J10" s="51" t="s">
        <v>271</v>
      </c>
      <c r="K10" s="51">
        <f t="shared" si="0"/>
        <v>38125</v>
      </c>
      <c r="L10" s="2"/>
      <c r="M10" s="2" t="s">
        <v>272</v>
      </c>
      <c r="N10" s="2" t="s">
        <v>273</v>
      </c>
      <c r="O10" s="28" t="s">
        <v>274</v>
      </c>
      <c r="P10" s="43">
        <v>30500</v>
      </c>
      <c r="Q10" s="43">
        <v>38125</v>
      </c>
      <c r="R10" s="27"/>
      <c r="S10" s="28"/>
    </row>
    <row r="11" spans="1:19" s="35" customFormat="1" ht="127.15" customHeight="1" x14ac:dyDescent="0.25">
      <c r="A11" s="2" t="s">
        <v>26</v>
      </c>
      <c r="B11" s="2" t="s">
        <v>278</v>
      </c>
      <c r="C11" s="2"/>
      <c r="D11" s="2"/>
      <c r="E11" s="21"/>
      <c r="F11" s="21" t="s">
        <v>275</v>
      </c>
      <c r="G11" s="13" t="s">
        <v>269</v>
      </c>
      <c r="H11" s="34"/>
      <c r="I11" s="51" t="s">
        <v>110</v>
      </c>
      <c r="J11" s="52" t="s">
        <v>111</v>
      </c>
      <c r="K11" s="51">
        <f t="shared" si="0"/>
        <v>27000</v>
      </c>
      <c r="L11" s="14"/>
      <c r="M11" s="2" t="s">
        <v>272</v>
      </c>
      <c r="N11" s="2" t="s">
        <v>273</v>
      </c>
      <c r="O11" s="28" t="s">
        <v>276</v>
      </c>
      <c r="P11" s="43">
        <v>21600</v>
      </c>
      <c r="Q11" s="43">
        <v>27000</v>
      </c>
      <c r="R11" s="28"/>
      <c r="S11" s="28"/>
    </row>
    <row r="12" spans="1:19" s="35" customFormat="1" ht="148.15" customHeight="1" x14ac:dyDescent="0.25">
      <c r="A12" s="2" t="s">
        <v>27</v>
      </c>
      <c r="B12" s="2" t="s">
        <v>283</v>
      </c>
      <c r="C12" s="2"/>
      <c r="D12" s="2"/>
      <c r="E12" s="21"/>
      <c r="F12" s="21" t="s">
        <v>279</v>
      </c>
      <c r="G12" s="38" t="s">
        <v>280</v>
      </c>
      <c r="H12" s="34"/>
      <c r="I12" s="51" t="s">
        <v>142</v>
      </c>
      <c r="J12" s="51" t="s">
        <v>156</v>
      </c>
      <c r="K12" s="51" t="e">
        <f t="shared" si="0"/>
        <v>#VALUE!</v>
      </c>
      <c r="L12" s="14"/>
      <c r="M12" s="2" t="s">
        <v>281</v>
      </c>
      <c r="N12" s="2"/>
      <c r="O12" s="28" t="s">
        <v>282</v>
      </c>
      <c r="P12" s="43">
        <v>10000</v>
      </c>
      <c r="Q12" s="43">
        <v>10000</v>
      </c>
      <c r="R12" s="28"/>
      <c r="S12" s="28"/>
    </row>
    <row r="13" spans="1:19" s="35" customFormat="1" ht="145.15" customHeight="1" x14ac:dyDescent="0.25">
      <c r="A13" s="2" t="s">
        <v>28</v>
      </c>
      <c r="B13" s="2" t="s">
        <v>284</v>
      </c>
      <c r="C13" s="2"/>
      <c r="D13" s="2"/>
      <c r="E13" s="21"/>
      <c r="F13" s="21" t="s">
        <v>285</v>
      </c>
      <c r="G13" s="2" t="s">
        <v>269</v>
      </c>
      <c r="H13" s="34"/>
      <c r="I13" s="51" t="s">
        <v>286</v>
      </c>
      <c r="J13" s="51" t="s">
        <v>287</v>
      </c>
      <c r="K13" s="51">
        <f t="shared" si="0"/>
        <v>3500</v>
      </c>
      <c r="L13" s="14"/>
      <c r="M13" s="2" t="s">
        <v>288</v>
      </c>
      <c r="N13" s="2" t="s">
        <v>289</v>
      </c>
      <c r="O13" s="28" t="s">
        <v>289</v>
      </c>
      <c r="P13" s="43">
        <v>2800</v>
      </c>
      <c r="Q13" s="43">
        <v>3500</v>
      </c>
      <c r="R13" s="28"/>
      <c r="S13" s="28"/>
    </row>
    <row r="14" spans="1:19" s="35" customFormat="1" ht="72.599999999999994" customHeight="1" x14ac:dyDescent="0.25">
      <c r="A14" s="2" t="s">
        <v>29</v>
      </c>
      <c r="B14" s="2" t="s">
        <v>283</v>
      </c>
      <c r="C14" s="2"/>
      <c r="D14" s="2"/>
      <c r="E14" s="21"/>
      <c r="F14" s="21" t="s">
        <v>290</v>
      </c>
      <c r="G14" s="2" t="s">
        <v>280</v>
      </c>
      <c r="H14" s="34"/>
      <c r="I14" s="51" t="s">
        <v>291</v>
      </c>
      <c r="J14" s="51" t="s">
        <v>156</v>
      </c>
      <c r="K14" s="51" t="e">
        <f t="shared" si="0"/>
        <v>#VALUE!</v>
      </c>
      <c r="L14" s="14"/>
      <c r="M14" s="2" t="s">
        <v>189</v>
      </c>
      <c r="N14" s="15" t="s">
        <v>289</v>
      </c>
      <c r="O14" s="28" t="s">
        <v>292</v>
      </c>
      <c r="P14" s="28" t="s">
        <v>156</v>
      </c>
      <c r="Q14" s="28" t="s">
        <v>156</v>
      </c>
      <c r="R14" s="28"/>
      <c r="S14" s="28"/>
    </row>
    <row r="15" spans="1:19" s="35" customFormat="1" ht="105.6" customHeight="1" x14ac:dyDescent="0.25">
      <c r="A15" s="2" t="s">
        <v>30</v>
      </c>
      <c r="B15" s="2" t="s">
        <v>293</v>
      </c>
      <c r="C15" s="2"/>
      <c r="D15" s="2"/>
      <c r="E15" s="21"/>
      <c r="F15" s="21" t="s">
        <v>294</v>
      </c>
      <c r="G15" s="13" t="s">
        <v>295</v>
      </c>
      <c r="H15" s="34"/>
      <c r="I15" s="51" t="s">
        <v>296</v>
      </c>
      <c r="J15" s="51" t="s">
        <v>297</v>
      </c>
      <c r="K15" s="51">
        <f t="shared" si="0"/>
        <v>516.75</v>
      </c>
      <c r="L15" s="14"/>
      <c r="M15" s="2" t="s">
        <v>69</v>
      </c>
      <c r="N15" s="2" t="s">
        <v>298</v>
      </c>
      <c r="O15" s="28" t="s">
        <v>298</v>
      </c>
      <c r="P15" s="28">
        <v>413.4</v>
      </c>
      <c r="Q15" s="28">
        <v>516.75</v>
      </c>
      <c r="R15" s="28"/>
      <c r="S15" s="28"/>
    </row>
    <row r="16" spans="1:19" s="35" customFormat="1" ht="76.150000000000006" customHeight="1" x14ac:dyDescent="0.25">
      <c r="A16" s="2" t="s">
        <v>31</v>
      </c>
      <c r="B16" s="2" t="s">
        <v>299</v>
      </c>
      <c r="C16" s="2"/>
      <c r="D16" s="2"/>
      <c r="E16" s="21"/>
      <c r="F16" s="21" t="s">
        <v>300</v>
      </c>
      <c r="G16" s="2" t="s">
        <v>301</v>
      </c>
      <c r="H16" s="34"/>
      <c r="I16" s="51" t="s">
        <v>302</v>
      </c>
      <c r="J16" s="51" t="s">
        <v>156</v>
      </c>
      <c r="K16" s="51" t="s">
        <v>156</v>
      </c>
      <c r="L16" s="14"/>
      <c r="M16" s="2" t="s">
        <v>69</v>
      </c>
      <c r="N16" s="2" t="s">
        <v>303</v>
      </c>
      <c r="O16" s="28" t="s">
        <v>71</v>
      </c>
      <c r="P16" s="43">
        <v>18000</v>
      </c>
      <c r="Q16" s="43">
        <v>18000</v>
      </c>
      <c r="R16" s="28"/>
      <c r="S16" s="28"/>
    </row>
    <row r="17" spans="1:19" s="35" customFormat="1" ht="61.5" customHeight="1" x14ac:dyDescent="0.25">
      <c r="A17" s="2" t="s">
        <v>32</v>
      </c>
      <c r="B17" s="2" t="s">
        <v>304</v>
      </c>
      <c r="C17" s="2"/>
      <c r="D17" s="2"/>
      <c r="E17" s="21"/>
      <c r="F17" s="21" t="s">
        <v>305</v>
      </c>
      <c r="G17" s="2" t="s">
        <v>301</v>
      </c>
      <c r="H17" s="34"/>
      <c r="I17" s="51" t="s">
        <v>302</v>
      </c>
      <c r="J17" s="51" t="s">
        <v>156</v>
      </c>
      <c r="K17" s="51" t="s">
        <v>156</v>
      </c>
      <c r="L17" s="14"/>
      <c r="M17" s="2" t="s">
        <v>69</v>
      </c>
      <c r="N17" s="2" t="s">
        <v>303</v>
      </c>
      <c r="O17" s="28" t="s">
        <v>80</v>
      </c>
      <c r="P17" s="43">
        <v>18000</v>
      </c>
      <c r="Q17" s="43">
        <v>18000</v>
      </c>
      <c r="R17" s="28"/>
      <c r="S17" s="28"/>
    </row>
    <row r="18" spans="1:19" s="35" customFormat="1" ht="96" customHeight="1" x14ac:dyDescent="0.25">
      <c r="A18" s="2" t="s">
        <v>33</v>
      </c>
      <c r="B18" s="50" t="s">
        <v>306</v>
      </c>
      <c r="C18" s="2"/>
      <c r="D18" s="2"/>
      <c r="E18" s="21"/>
      <c r="F18" s="21" t="s">
        <v>307</v>
      </c>
      <c r="G18" s="13" t="s">
        <v>295</v>
      </c>
      <c r="H18" s="34"/>
      <c r="I18" s="51" t="s">
        <v>308</v>
      </c>
      <c r="J18" s="51" t="s">
        <v>309</v>
      </c>
      <c r="K18" s="51">
        <f t="shared" si="0"/>
        <v>1162.5</v>
      </c>
      <c r="L18" s="14"/>
      <c r="M18" s="2" t="s">
        <v>69</v>
      </c>
      <c r="N18" s="2" t="s">
        <v>298</v>
      </c>
      <c r="O18" s="28" t="s">
        <v>298</v>
      </c>
      <c r="P18" s="28">
        <v>930</v>
      </c>
      <c r="Q18" s="43">
        <v>1162.5</v>
      </c>
      <c r="R18" s="28"/>
      <c r="S18" s="28"/>
    </row>
    <row r="19" spans="1:19" s="35" customFormat="1" ht="137.25" customHeight="1" x14ac:dyDescent="0.25">
      <c r="A19" s="35" t="s">
        <v>310</v>
      </c>
      <c r="B19" s="2" t="s">
        <v>311</v>
      </c>
      <c r="C19" s="2"/>
      <c r="D19" s="2"/>
      <c r="E19" s="21"/>
      <c r="F19" s="21" t="s">
        <v>312</v>
      </c>
      <c r="G19" s="2" t="s">
        <v>295</v>
      </c>
      <c r="H19" s="13"/>
      <c r="I19" s="51">
        <v>55.16</v>
      </c>
      <c r="J19" s="51">
        <v>13.79</v>
      </c>
      <c r="K19" s="51">
        <f t="shared" si="0"/>
        <v>68.949999999999989</v>
      </c>
      <c r="L19" s="14"/>
      <c r="M19" s="2" t="s">
        <v>69</v>
      </c>
      <c r="N19" s="2" t="s">
        <v>298</v>
      </c>
      <c r="O19" s="28" t="s">
        <v>298</v>
      </c>
      <c r="P19" s="28">
        <v>55.16</v>
      </c>
      <c r="Q19" s="28">
        <v>68.95</v>
      </c>
      <c r="R19" s="28"/>
      <c r="S19" s="28"/>
    </row>
    <row r="20" spans="1:19" s="35" customFormat="1" ht="75.75" customHeight="1" x14ac:dyDescent="0.25">
      <c r="A20" s="35" t="s">
        <v>34</v>
      </c>
      <c r="B20" s="2" t="s">
        <v>313</v>
      </c>
      <c r="C20" s="2"/>
      <c r="D20" s="2"/>
      <c r="E20" s="21"/>
      <c r="F20" s="21" t="s">
        <v>314</v>
      </c>
      <c r="G20" s="2" t="s">
        <v>295</v>
      </c>
      <c r="H20" s="13"/>
      <c r="I20" s="51">
        <v>82.74</v>
      </c>
      <c r="J20" s="51">
        <v>20.68</v>
      </c>
      <c r="K20" s="51">
        <f t="shared" si="0"/>
        <v>103.41999999999999</v>
      </c>
      <c r="L20" s="14"/>
      <c r="M20" s="2" t="s">
        <v>69</v>
      </c>
      <c r="N20" s="2" t="s">
        <v>298</v>
      </c>
      <c r="O20" s="28" t="s">
        <v>298</v>
      </c>
      <c r="P20" s="28">
        <v>82.74</v>
      </c>
      <c r="Q20" s="28">
        <v>103.42</v>
      </c>
      <c r="R20" s="28"/>
      <c r="S20" s="28"/>
    </row>
    <row r="21" spans="1:19" s="35" customFormat="1" ht="113.25" customHeight="1" x14ac:dyDescent="0.25">
      <c r="A21" s="2" t="s">
        <v>35</v>
      </c>
      <c r="B21" s="2" t="s">
        <v>315</v>
      </c>
      <c r="C21" s="2"/>
      <c r="D21" s="2"/>
      <c r="E21" s="21"/>
      <c r="F21" s="21" t="s">
        <v>316</v>
      </c>
      <c r="G21" s="2" t="s">
        <v>264</v>
      </c>
      <c r="H21" s="13"/>
      <c r="I21" s="51">
        <v>5200</v>
      </c>
      <c r="J21" s="51">
        <v>1300</v>
      </c>
      <c r="K21" s="51">
        <f t="shared" si="0"/>
        <v>6500</v>
      </c>
      <c r="L21" s="14"/>
      <c r="M21" s="2" t="s">
        <v>317</v>
      </c>
      <c r="N21" s="2" t="s">
        <v>152</v>
      </c>
      <c r="O21" s="28" t="s">
        <v>318</v>
      </c>
      <c r="P21" s="43">
        <v>5200</v>
      </c>
      <c r="Q21" s="43">
        <v>6500</v>
      </c>
      <c r="R21" s="28"/>
      <c r="S21" s="28"/>
    </row>
    <row r="22" spans="1:19" s="35" customFormat="1" ht="75" customHeight="1" x14ac:dyDescent="0.25">
      <c r="A22" s="2" t="s">
        <v>36</v>
      </c>
      <c r="B22" s="2" t="s">
        <v>319</v>
      </c>
      <c r="C22" s="2"/>
      <c r="D22" s="2"/>
      <c r="E22" s="21"/>
      <c r="F22" s="21" t="s">
        <v>320</v>
      </c>
      <c r="G22" s="2" t="s">
        <v>264</v>
      </c>
      <c r="H22" s="13"/>
      <c r="I22" s="51">
        <v>6600</v>
      </c>
      <c r="J22" s="51">
        <v>1650</v>
      </c>
      <c r="K22" s="51">
        <f t="shared" si="0"/>
        <v>8250</v>
      </c>
      <c r="L22" s="14"/>
      <c r="M22" s="2" t="s">
        <v>317</v>
      </c>
      <c r="N22" s="2" t="s">
        <v>152</v>
      </c>
      <c r="O22" s="28" t="s">
        <v>318</v>
      </c>
      <c r="P22" s="43">
        <v>6600</v>
      </c>
      <c r="Q22" s="43">
        <v>8250</v>
      </c>
      <c r="R22" s="28"/>
      <c r="S22" s="28"/>
    </row>
    <row r="23" spans="1:19" s="35" customFormat="1" ht="49.5" customHeight="1" x14ac:dyDescent="0.25">
      <c r="A23" s="2" t="s">
        <v>37</v>
      </c>
      <c r="B23" s="2" t="s">
        <v>321</v>
      </c>
      <c r="C23" s="2"/>
      <c r="D23" s="2"/>
      <c r="E23" s="21"/>
      <c r="F23" s="21" t="s">
        <v>322</v>
      </c>
      <c r="G23" s="2" t="s">
        <v>323</v>
      </c>
      <c r="H23" s="13"/>
      <c r="I23" s="51">
        <v>27936.65</v>
      </c>
      <c r="J23" s="51">
        <v>6984.16</v>
      </c>
      <c r="K23" s="51">
        <f t="shared" si="0"/>
        <v>34920.81</v>
      </c>
      <c r="L23" s="14"/>
      <c r="M23" s="2" t="s">
        <v>324</v>
      </c>
      <c r="N23" s="2" t="s">
        <v>273</v>
      </c>
      <c r="O23" s="28" t="s">
        <v>325</v>
      </c>
      <c r="P23" s="43">
        <v>27936.65</v>
      </c>
      <c r="Q23" s="43">
        <v>34920.81</v>
      </c>
      <c r="R23" s="28"/>
      <c r="S23" s="28"/>
    </row>
    <row r="24" spans="1:19" s="35" customFormat="1" ht="78.75" customHeight="1" x14ac:dyDescent="0.25">
      <c r="A24" s="2" t="s">
        <v>38</v>
      </c>
      <c r="B24" s="2" t="s">
        <v>326</v>
      </c>
      <c r="C24" s="2"/>
      <c r="D24" s="2"/>
      <c r="E24" s="21"/>
      <c r="F24" s="21" t="s">
        <v>327</v>
      </c>
      <c r="G24" s="2" t="s">
        <v>328</v>
      </c>
      <c r="H24" s="13"/>
      <c r="I24" s="51">
        <v>3191</v>
      </c>
      <c r="J24" s="51">
        <v>797.75</v>
      </c>
      <c r="K24" s="51">
        <f t="shared" si="0"/>
        <v>3988.75</v>
      </c>
      <c r="L24" s="14"/>
      <c r="M24" s="2" t="s">
        <v>193</v>
      </c>
      <c r="N24" s="2"/>
      <c r="O24" s="28" t="s">
        <v>292</v>
      </c>
      <c r="P24" s="28"/>
      <c r="Q24" s="28"/>
      <c r="R24" s="28"/>
      <c r="S24" s="28"/>
    </row>
    <row r="25" spans="1:19" s="35" customFormat="1" ht="51" customHeight="1" x14ac:dyDescent="0.25">
      <c r="A25" s="2" t="s">
        <v>39</v>
      </c>
      <c r="B25" s="2" t="s">
        <v>329</v>
      </c>
      <c r="C25" s="2"/>
      <c r="D25" s="2"/>
      <c r="E25" s="21"/>
      <c r="F25" s="21" t="s">
        <v>330</v>
      </c>
      <c r="G25" s="2" t="s">
        <v>257</v>
      </c>
      <c r="H25" s="13"/>
      <c r="I25" s="51">
        <v>3600</v>
      </c>
      <c r="J25" s="51">
        <v>900</v>
      </c>
      <c r="K25" s="51">
        <f t="shared" si="0"/>
        <v>4500</v>
      </c>
      <c r="L25" s="14"/>
      <c r="M25" s="2" t="s">
        <v>331</v>
      </c>
      <c r="N25" s="2" t="s">
        <v>132</v>
      </c>
      <c r="O25" s="28" t="s">
        <v>332</v>
      </c>
      <c r="P25" s="43">
        <v>3600</v>
      </c>
      <c r="Q25" s="43">
        <v>4500</v>
      </c>
      <c r="R25" s="28"/>
      <c r="S25" s="28"/>
    </row>
    <row r="26" spans="1:19" s="35" customFormat="1" ht="65.25" customHeight="1" x14ac:dyDescent="0.25">
      <c r="A26" s="2" t="s">
        <v>40</v>
      </c>
      <c r="B26" s="2" t="s">
        <v>333</v>
      </c>
      <c r="C26" s="2"/>
      <c r="D26" s="2"/>
      <c r="E26" s="21"/>
      <c r="F26" s="21" t="s">
        <v>334</v>
      </c>
      <c r="G26" s="2" t="s">
        <v>264</v>
      </c>
      <c r="H26" s="13"/>
      <c r="I26" s="51">
        <v>2800</v>
      </c>
      <c r="J26" s="51">
        <v>700</v>
      </c>
      <c r="K26" s="51">
        <f t="shared" si="0"/>
        <v>3500</v>
      </c>
      <c r="L26" s="14"/>
      <c r="M26" s="2" t="s">
        <v>331</v>
      </c>
      <c r="N26" s="2" t="s">
        <v>152</v>
      </c>
      <c r="O26" s="28" t="s">
        <v>335</v>
      </c>
      <c r="P26" s="43">
        <v>2800</v>
      </c>
      <c r="Q26" s="43">
        <v>3500</v>
      </c>
      <c r="R26" s="28"/>
      <c r="S26" s="28"/>
    </row>
    <row r="27" spans="1:19" s="35" customFormat="1" ht="106.5" customHeight="1" x14ac:dyDescent="0.25">
      <c r="A27" s="2" t="s">
        <v>41</v>
      </c>
      <c r="B27" s="2" t="s">
        <v>336</v>
      </c>
      <c r="C27" s="2"/>
      <c r="D27" s="2"/>
      <c r="E27" s="21"/>
      <c r="F27" s="21" t="s">
        <v>337</v>
      </c>
      <c r="G27" s="2" t="s">
        <v>338</v>
      </c>
      <c r="H27" s="13"/>
      <c r="I27" s="51">
        <v>60000</v>
      </c>
      <c r="J27" s="51">
        <v>15000</v>
      </c>
      <c r="K27" s="51">
        <f t="shared" si="0"/>
        <v>75000</v>
      </c>
      <c r="L27" s="14"/>
      <c r="M27" s="2" t="s">
        <v>331</v>
      </c>
      <c r="N27" s="2" t="s">
        <v>339</v>
      </c>
      <c r="O27" s="28" t="s">
        <v>63</v>
      </c>
      <c r="P27" s="43">
        <v>60000</v>
      </c>
      <c r="Q27" s="43">
        <v>75000</v>
      </c>
      <c r="R27" s="28"/>
      <c r="S27" s="28"/>
    </row>
    <row r="28" spans="1:19" s="35" customFormat="1" ht="66.75" customHeight="1" x14ac:dyDescent="0.25">
      <c r="A28" s="2" t="s">
        <v>42</v>
      </c>
      <c r="B28" s="2" t="s">
        <v>340</v>
      </c>
      <c r="C28" s="2"/>
      <c r="D28" s="2"/>
      <c r="E28" s="21"/>
      <c r="F28" s="21" t="s">
        <v>341</v>
      </c>
      <c r="G28" s="2" t="s">
        <v>342</v>
      </c>
      <c r="H28" s="13"/>
      <c r="I28" s="51">
        <v>1000</v>
      </c>
      <c r="J28" s="51">
        <v>250</v>
      </c>
      <c r="K28" s="51">
        <f t="shared" si="0"/>
        <v>1250</v>
      </c>
      <c r="L28" s="14"/>
      <c r="M28" s="2" t="s">
        <v>343</v>
      </c>
      <c r="N28" s="2" t="s">
        <v>344</v>
      </c>
      <c r="O28" s="28" t="s">
        <v>349</v>
      </c>
      <c r="P28" s="43">
        <v>1000</v>
      </c>
      <c r="Q28" s="43">
        <v>1250</v>
      </c>
      <c r="R28" s="28"/>
      <c r="S28" s="28"/>
    </row>
    <row r="29" spans="1:19" s="35" customFormat="1" ht="62.25" customHeight="1" x14ac:dyDescent="0.25">
      <c r="A29" s="2" t="s">
        <v>43</v>
      </c>
      <c r="B29" s="2" t="s">
        <v>348</v>
      </c>
      <c r="C29" s="2"/>
      <c r="D29" s="2"/>
      <c r="E29" s="21"/>
      <c r="F29" s="21" t="s">
        <v>345</v>
      </c>
      <c r="G29" s="2" t="s">
        <v>346</v>
      </c>
      <c r="H29" s="13"/>
      <c r="I29" s="51">
        <v>552</v>
      </c>
      <c r="J29" s="51">
        <v>138</v>
      </c>
      <c r="K29" s="51">
        <f t="shared" si="0"/>
        <v>690</v>
      </c>
      <c r="L29" s="14"/>
      <c r="M29" s="2" t="s">
        <v>347</v>
      </c>
      <c r="N29" s="2" t="s">
        <v>344</v>
      </c>
      <c r="O29" s="28" t="s">
        <v>349</v>
      </c>
      <c r="P29" s="28">
        <v>552</v>
      </c>
      <c r="Q29" s="28">
        <v>690</v>
      </c>
      <c r="R29" s="28"/>
      <c r="S29" s="28"/>
    </row>
    <row r="30" spans="1:19" s="35" customFormat="1" ht="57" customHeight="1" x14ac:dyDescent="0.25">
      <c r="A30" s="2" t="s">
        <v>44</v>
      </c>
      <c r="B30" s="2" t="s">
        <v>350</v>
      </c>
      <c r="C30" s="2"/>
      <c r="D30" s="2"/>
      <c r="E30" s="21"/>
      <c r="F30" s="21" t="s">
        <v>351</v>
      </c>
      <c r="G30" s="16" t="s">
        <v>346</v>
      </c>
      <c r="H30" s="13"/>
      <c r="I30" s="51">
        <v>368</v>
      </c>
      <c r="J30" s="51">
        <v>92</v>
      </c>
      <c r="K30" s="51">
        <f t="shared" si="0"/>
        <v>460</v>
      </c>
      <c r="L30" s="14"/>
      <c r="M30" s="2" t="s">
        <v>347</v>
      </c>
      <c r="N30" s="2" t="s">
        <v>344</v>
      </c>
      <c r="O30" s="28" t="s">
        <v>349</v>
      </c>
      <c r="P30" s="28">
        <v>368</v>
      </c>
      <c r="Q30" s="28">
        <v>460</v>
      </c>
      <c r="R30" s="28"/>
      <c r="S30" s="28"/>
    </row>
    <row r="31" spans="1:19" s="35" customFormat="1" ht="74.25" customHeight="1" x14ac:dyDescent="0.25">
      <c r="A31" s="2" t="s">
        <v>352</v>
      </c>
      <c r="B31" s="2" t="s">
        <v>356</v>
      </c>
      <c r="C31" s="2"/>
      <c r="D31" s="2"/>
      <c r="E31" s="21"/>
      <c r="F31" s="21" t="s">
        <v>353</v>
      </c>
      <c r="G31" s="2" t="s">
        <v>354</v>
      </c>
      <c r="H31" s="13"/>
      <c r="I31" s="51">
        <v>75465.55</v>
      </c>
      <c r="J31" s="51">
        <v>18866.39</v>
      </c>
      <c r="K31" s="51">
        <f t="shared" si="0"/>
        <v>94331.94</v>
      </c>
      <c r="L31" s="14"/>
      <c r="M31" s="2" t="s">
        <v>355</v>
      </c>
      <c r="N31" s="2" t="s">
        <v>70</v>
      </c>
      <c r="O31" s="28" t="s">
        <v>325</v>
      </c>
      <c r="P31" s="43">
        <v>75465.55</v>
      </c>
      <c r="Q31" s="43">
        <v>94331.34</v>
      </c>
      <c r="R31" s="28"/>
      <c r="S31" s="28"/>
    </row>
    <row r="32" spans="1:19" s="35" customFormat="1" ht="65.25" customHeight="1" x14ac:dyDescent="0.25">
      <c r="A32" s="2" t="s">
        <v>357</v>
      </c>
      <c r="B32" s="2" t="s">
        <v>358</v>
      </c>
      <c r="C32" s="2"/>
      <c r="D32" s="2"/>
      <c r="E32" s="21"/>
      <c r="F32" s="21" t="s">
        <v>359</v>
      </c>
      <c r="G32" s="16" t="s">
        <v>354</v>
      </c>
      <c r="H32" s="13"/>
      <c r="I32" s="51">
        <v>73757.7</v>
      </c>
      <c r="J32" s="51">
        <v>18439.43</v>
      </c>
      <c r="K32" s="51">
        <f t="shared" si="0"/>
        <v>92197.13</v>
      </c>
      <c r="L32" s="14"/>
      <c r="M32" s="2" t="s">
        <v>355</v>
      </c>
      <c r="N32" s="2" t="s">
        <v>70</v>
      </c>
      <c r="O32" s="28" t="s">
        <v>360</v>
      </c>
      <c r="P32" s="43">
        <v>73757.7</v>
      </c>
      <c r="Q32" s="43">
        <v>92197.13</v>
      </c>
      <c r="R32" s="28"/>
      <c r="S32" s="28"/>
    </row>
    <row r="33" spans="1:19" s="35" customFormat="1" ht="60.75" customHeight="1" x14ac:dyDescent="0.25">
      <c r="A33" s="2" t="s">
        <v>361</v>
      </c>
      <c r="B33" s="2" t="s">
        <v>362</v>
      </c>
      <c r="C33" s="2"/>
      <c r="D33" s="2"/>
      <c r="E33" s="21"/>
      <c r="F33" s="21" t="s">
        <v>363</v>
      </c>
      <c r="G33" s="16" t="s">
        <v>264</v>
      </c>
      <c r="H33" s="13"/>
      <c r="I33" s="51">
        <v>260</v>
      </c>
      <c r="J33" s="51">
        <v>65</v>
      </c>
      <c r="K33" s="51">
        <f t="shared" si="0"/>
        <v>325</v>
      </c>
      <c r="L33" s="14"/>
      <c r="M33" s="2" t="s">
        <v>364</v>
      </c>
      <c r="N33" s="2" t="s">
        <v>152</v>
      </c>
      <c r="O33" s="28" t="s">
        <v>360</v>
      </c>
      <c r="P33" s="43">
        <v>260</v>
      </c>
      <c r="Q33" s="43">
        <v>325</v>
      </c>
      <c r="R33" s="28"/>
      <c r="S33" s="28"/>
    </row>
    <row r="34" spans="1:19" s="35" customFormat="1" ht="60" customHeight="1" x14ac:dyDescent="0.25">
      <c r="A34" s="2" t="s">
        <v>365</v>
      </c>
      <c r="B34" s="50" t="s">
        <v>366</v>
      </c>
      <c r="C34" s="2"/>
      <c r="D34" s="2"/>
      <c r="E34" s="21"/>
      <c r="F34" s="21" t="s">
        <v>367</v>
      </c>
      <c r="G34" s="2" t="s">
        <v>338</v>
      </c>
      <c r="H34" s="13"/>
      <c r="I34" s="51">
        <v>40000</v>
      </c>
      <c r="J34" s="51">
        <v>10000</v>
      </c>
      <c r="K34" s="51">
        <f t="shared" si="0"/>
        <v>50000</v>
      </c>
      <c r="L34" s="14"/>
      <c r="M34" s="2" t="s">
        <v>368</v>
      </c>
      <c r="N34" s="2" t="s">
        <v>70</v>
      </c>
      <c r="O34" s="28" t="s">
        <v>105</v>
      </c>
      <c r="P34" s="43">
        <v>40000</v>
      </c>
      <c r="Q34" s="43">
        <v>50000</v>
      </c>
      <c r="R34" s="28"/>
      <c r="S34" s="28"/>
    </row>
    <row r="35" spans="1:19" s="35" customFormat="1" ht="61.5" customHeight="1" x14ac:dyDescent="0.25">
      <c r="A35" s="2" t="s">
        <v>369</v>
      </c>
      <c r="B35" s="2" t="s">
        <v>370</v>
      </c>
      <c r="C35" s="2"/>
      <c r="D35" s="2"/>
      <c r="E35" s="21"/>
      <c r="F35" s="21" t="s">
        <v>371</v>
      </c>
      <c r="G35" s="2" t="s">
        <v>372</v>
      </c>
      <c r="H35" s="13"/>
      <c r="I35" s="51">
        <v>15000</v>
      </c>
      <c r="J35" s="51">
        <v>3750</v>
      </c>
      <c r="K35" s="51">
        <f t="shared" si="0"/>
        <v>18750</v>
      </c>
      <c r="L35" s="14"/>
      <c r="M35" s="2" t="s">
        <v>373</v>
      </c>
      <c r="N35" s="2" t="s">
        <v>344</v>
      </c>
      <c r="O35" s="28" t="s">
        <v>374</v>
      </c>
      <c r="P35" s="43">
        <v>15000</v>
      </c>
      <c r="Q35" s="43">
        <v>18750</v>
      </c>
      <c r="R35" s="28"/>
      <c r="S35" s="28"/>
    </row>
    <row r="36" spans="1:19" s="35" customFormat="1" ht="72" customHeight="1" x14ac:dyDescent="0.25">
      <c r="A36" s="2" t="s">
        <v>375</v>
      </c>
      <c r="B36" s="54" t="s">
        <v>376</v>
      </c>
      <c r="C36" s="2"/>
      <c r="D36" s="2"/>
      <c r="E36" s="21"/>
      <c r="F36" s="21" t="s">
        <v>377</v>
      </c>
      <c r="G36" s="2" t="s">
        <v>378</v>
      </c>
      <c r="H36" s="13"/>
      <c r="I36" s="51">
        <v>2700</v>
      </c>
      <c r="J36" s="51">
        <v>675</v>
      </c>
      <c r="K36" s="51">
        <f t="shared" si="0"/>
        <v>3375</v>
      </c>
      <c r="L36" s="14"/>
      <c r="M36" s="2" t="s">
        <v>379</v>
      </c>
      <c r="N36" s="2" t="s">
        <v>152</v>
      </c>
      <c r="O36" s="28" t="s">
        <v>380</v>
      </c>
      <c r="P36" s="43">
        <v>2700</v>
      </c>
      <c r="Q36" s="43">
        <v>3375</v>
      </c>
      <c r="R36" s="28"/>
      <c r="S36" s="28"/>
    </row>
    <row r="37" spans="1:19" s="35" customFormat="1" ht="66" customHeight="1" x14ac:dyDescent="0.25">
      <c r="A37" s="2" t="s">
        <v>381</v>
      </c>
      <c r="B37" s="2" t="s">
        <v>382</v>
      </c>
      <c r="C37" s="2"/>
      <c r="D37" s="2"/>
      <c r="E37" s="21"/>
      <c r="F37" s="21" t="s">
        <v>383</v>
      </c>
      <c r="G37" s="2" t="s">
        <v>384</v>
      </c>
      <c r="H37" s="13"/>
      <c r="I37" s="51">
        <v>10460</v>
      </c>
      <c r="J37" s="51">
        <v>2615</v>
      </c>
      <c r="K37" s="51">
        <f t="shared" si="0"/>
        <v>13075</v>
      </c>
      <c r="L37" s="14"/>
      <c r="M37" s="2" t="s">
        <v>385</v>
      </c>
      <c r="N37" s="2" t="s">
        <v>344</v>
      </c>
      <c r="O37" s="28" t="s">
        <v>386</v>
      </c>
      <c r="P37" s="43">
        <v>10460</v>
      </c>
      <c r="Q37" s="43">
        <v>13075</v>
      </c>
      <c r="R37" s="28"/>
      <c r="S37" s="28"/>
    </row>
    <row r="38" spans="1:19" s="35" customFormat="1" ht="71.25" customHeight="1" x14ac:dyDescent="0.25">
      <c r="A38" s="2" t="s">
        <v>387</v>
      </c>
      <c r="B38" s="2" t="s">
        <v>388</v>
      </c>
      <c r="C38" s="2"/>
      <c r="D38" s="2"/>
      <c r="E38" s="21"/>
      <c r="F38" s="21" t="s">
        <v>389</v>
      </c>
      <c r="G38" s="2" t="s">
        <v>390</v>
      </c>
      <c r="H38" s="13"/>
      <c r="I38" s="51">
        <v>7500</v>
      </c>
      <c r="J38" s="51"/>
      <c r="K38" s="51">
        <v>7500</v>
      </c>
      <c r="L38" s="14"/>
      <c r="M38" s="2" t="s">
        <v>391</v>
      </c>
      <c r="N38" s="15" t="s">
        <v>344</v>
      </c>
      <c r="O38" s="28" t="s">
        <v>386</v>
      </c>
      <c r="P38" s="43">
        <v>7500</v>
      </c>
      <c r="Q38" s="43">
        <v>7500</v>
      </c>
      <c r="R38" s="28"/>
      <c r="S38" s="28"/>
    </row>
    <row r="39" spans="1:19" s="35" customFormat="1" ht="63" customHeight="1" x14ac:dyDescent="0.25">
      <c r="A39" s="54" t="s">
        <v>392</v>
      </c>
      <c r="B39" s="2" t="s">
        <v>393</v>
      </c>
      <c r="C39" s="2"/>
      <c r="D39" s="2"/>
      <c r="E39" s="21"/>
      <c r="F39" s="21" t="s">
        <v>394</v>
      </c>
      <c r="G39" s="2" t="s">
        <v>395</v>
      </c>
      <c r="H39" s="13"/>
      <c r="I39" s="51">
        <v>7800</v>
      </c>
      <c r="J39" s="51">
        <v>1950</v>
      </c>
      <c r="K39" s="51">
        <f t="shared" si="0"/>
        <v>9750</v>
      </c>
      <c r="L39" s="14"/>
      <c r="M39" s="2" t="s">
        <v>396</v>
      </c>
      <c r="N39" s="2" t="s">
        <v>397</v>
      </c>
      <c r="O39" s="28" t="s">
        <v>398</v>
      </c>
      <c r="P39" s="43">
        <v>7800</v>
      </c>
      <c r="Q39" s="43">
        <v>9750</v>
      </c>
      <c r="R39" s="28"/>
      <c r="S39" s="28"/>
    </row>
    <row r="40" spans="1:19" s="35" customFormat="1" ht="74.25" customHeight="1" x14ac:dyDescent="0.25">
      <c r="A40" s="2" t="s">
        <v>399</v>
      </c>
      <c r="B40" s="2" t="s">
        <v>400</v>
      </c>
      <c r="C40" s="2"/>
      <c r="D40" s="2"/>
      <c r="E40" s="21"/>
      <c r="F40" s="21" t="s">
        <v>401</v>
      </c>
      <c r="G40" s="2" t="s">
        <v>235</v>
      </c>
      <c r="H40" s="13"/>
      <c r="I40" s="51">
        <v>3000</v>
      </c>
      <c r="J40" s="51">
        <v>750</v>
      </c>
      <c r="K40" s="51">
        <f t="shared" si="0"/>
        <v>3750</v>
      </c>
      <c r="L40" s="14"/>
      <c r="M40" s="2" t="s">
        <v>402</v>
      </c>
      <c r="N40" s="2" t="s">
        <v>238</v>
      </c>
      <c r="O40" s="28" t="s">
        <v>292</v>
      </c>
      <c r="P40" s="28"/>
      <c r="Q40" s="28"/>
      <c r="R40" s="28"/>
      <c r="S40" s="28"/>
    </row>
    <row r="41" spans="1:19" s="35" customFormat="1" ht="122.25" customHeight="1" x14ac:dyDescent="0.25">
      <c r="A41" s="2" t="s">
        <v>403</v>
      </c>
      <c r="B41" s="2" t="s">
        <v>404</v>
      </c>
      <c r="C41" s="2"/>
      <c r="D41" s="2"/>
      <c r="E41" s="21"/>
      <c r="F41" s="21" t="s">
        <v>405</v>
      </c>
      <c r="G41" s="2" t="s">
        <v>338</v>
      </c>
      <c r="H41" s="13"/>
      <c r="I41" s="51">
        <v>60000</v>
      </c>
      <c r="J41" s="51">
        <v>15000</v>
      </c>
      <c r="K41" s="51">
        <f t="shared" si="0"/>
        <v>75000</v>
      </c>
      <c r="L41" s="14"/>
      <c r="M41" s="2" t="s">
        <v>406</v>
      </c>
      <c r="N41" s="2" t="s">
        <v>339</v>
      </c>
      <c r="O41" s="28" t="s">
        <v>332</v>
      </c>
      <c r="P41" s="28"/>
      <c r="Q41" s="28"/>
      <c r="R41" s="28"/>
      <c r="S41" s="28"/>
    </row>
  </sheetData>
  <mergeCells count="1">
    <mergeCell ref="E1:G1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Registar jednostavne nabave</vt:lpstr>
      <vt:lpstr>Popis preostalih sklopljenih ug</vt:lpstr>
      <vt:lpstr>Popis narudžbenica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Andrija</dc:creator>
  <cp:lastModifiedBy>Sanja Kolenko</cp:lastModifiedBy>
  <cp:lastPrinted>2021-01-15T09:10:19Z</cp:lastPrinted>
  <dcterms:created xsi:type="dcterms:W3CDTF">2016-06-24T10:34:01Z</dcterms:created>
  <dcterms:modified xsi:type="dcterms:W3CDTF">2022-03-14T10:48:48Z</dcterms:modified>
</cp:coreProperties>
</file>